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inity\Общий ресурс\Упр_БП\05. ОТЧЕТЫ\за 2025 год\1 квартал\Приложения\"/>
    </mc:Choice>
  </mc:AlternateContent>
  <bookViews>
    <workbookView xWindow="0" yWindow="0" windowWidth="23040" windowHeight="7656"/>
  </bookViews>
  <sheets>
    <sheet name="Результат" sheetId="1" r:id="rId1"/>
  </sheets>
  <definedNames>
    <definedName name="_xlnm._FilterDatabase" localSheetId="0" hidden="1">Результат!$K$7:$M$7</definedName>
    <definedName name="_xlnm.Print_Titles" localSheetId="0">Результат!$6:$7</definedName>
  </definedNames>
  <calcPr calcId="152511"/>
</workbook>
</file>

<file path=xl/calcChain.xml><?xml version="1.0" encoding="utf-8"?>
<calcChain xmlns="http://schemas.openxmlformats.org/spreadsheetml/2006/main">
  <c r="E55" i="1" l="1"/>
  <c r="J25" i="1"/>
  <c r="J26" i="1"/>
  <c r="E25" i="1"/>
  <c r="E26" i="1"/>
</calcChain>
</file>

<file path=xl/sharedStrings.xml><?xml version="1.0" encoding="utf-8"?>
<sst xmlns="http://schemas.openxmlformats.org/spreadsheetml/2006/main" count="158" uniqueCount="75">
  <si>
    <t>07</t>
  </si>
  <si>
    <t>03</t>
  </si>
  <si>
    <t>Профессиональная подготовка, переподготовка и повышение квалификации</t>
  </si>
  <si>
    <t>05</t>
  </si>
  <si>
    <t>Молодежная политика</t>
  </si>
  <si>
    <t>Другие вопросы в области образования</t>
  </si>
  <si>
    <t>09</t>
  </si>
  <si>
    <t>Культура, кинематография</t>
  </si>
  <si>
    <t>08</t>
  </si>
  <si>
    <t>00</t>
  </si>
  <si>
    <t>Культура</t>
  </si>
  <si>
    <t>01</t>
  </si>
  <si>
    <t>Другие вопросы в области культуры, кинематографии</t>
  </si>
  <si>
    <t>04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</si>
  <si>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</si>
  <si>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</si>
  <si>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</si>
  <si>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</si>
  <si>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</si>
  <si>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</si>
  <si>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06</t>
  </si>
  <si>
    <t>Физическая культура и спорт</t>
  </si>
  <si>
    <t>11</t>
  </si>
  <si>
    <t>Физическая культура</t>
  </si>
  <si>
    <t>Массовый спорт</t>
  </si>
  <si>
    <t>02</t>
  </si>
  <si>
    <t>Другие вопросы в области физической культуры и спорта</t>
  </si>
  <si>
    <t>Средства массовой информации</t>
  </si>
  <si>
    <t>12</t>
  </si>
  <si>
    <t>Периодическая печать и издательства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</si>
  <si>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</si>
  <si>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</si>
  <si>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</si>
  <si>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Итого расходов</t>
  </si>
  <si>
    <t xml:space="preserve">      из них за счет субвенции</t>
  </si>
  <si>
    <t>Приложение № 2
к постановлению Администрации города Омска</t>
  </si>
  <si>
    <t>Наименование  кодов классификации расходов бюджетов</t>
  </si>
  <si>
    <t>Код раздела, подраздела</t>
  </si>
  <si>
    <t>Утверждено 
на 2025 год</t>
  </si>
  <si>
    <t>в том числе за счет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</si>
  <si>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</si>
  <si>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</si>
  <si>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</si>
  <si>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</si>
  <si>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</si>
  <si>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</si>
  <si>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</si>
  <si>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</si>
  <si>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</si>
  <si>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</si>
  <si>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</si>
  <si>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</si>
  <si>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</si>
  <si>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</si>
  <si>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</si>
  <si>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</si>
  <si>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</si>
  <si>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</si>
  <si>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</si>
  <si>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</si>
  <si>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</si>
  <si>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</si>
  <si>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</si>
  <si>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</si>
  <si>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</si>
  <si>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</si>
  <si>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</si>
  <si>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</si>
  <si>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</si>
  <si>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</si>
  <si>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</si>
  <si>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от ________________________ № __________</t>
  </si>
  <si>
    <t>ОТЧЕТ
об исполнении бюджета города Омска за 1 квартал 2025 года
по разделам и подразделам классификации расходов бюджетов</t>
  </si>
  <si>
    <t>(рублей)</t>
  </si>
  <si>
    <t>Исполнено 
за 1 квартал
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</si>
</sst>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_ ;[Red]\-#,##0.0\ "/>
  </numFmts>
  <fonts count="5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9"/>
      <color indexed="8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164" fontId="0" fillId="0" borderId="0" xfId="0" applyNumberFormat="1"/>
    <xf numFmtId="4" fontId="0" fillId="0" borderId="0" xfId="0" applyNumberFormat="1"/>
    <xf numFmtId="164" fontId="2" fillId="0" borderId="0" xfId="0" applyNumberFormat="1" applyFont="1"/>
    <xf numFmtId="4" fontId="2" fillId="0" borderId="0" xfId="0" applyNumberFormat="1" applyFont="1"/>
    <xf numFmtId="164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tabSelected="1" workbookViewId="0">
      <selection activeCell="E5" sqref="E5"/>
    </sheetView>
  </sheetViews>
  <sheetFormatPr defaultRowHeight="14.4" x14ac:dyDescent="0.3"/>
  <cols>
    <col min="1" max="1" width="38.109375" customWidth="1"/>
    <col min="2" max="3" width="4.6640625" customWidth="1"/>
    <col min="4" max="4" width="13.33203125" customWidth="1"/>
    <col min="5" max="5" width="13.77734375" customWidth="1"/>
    <col min="6" max="6" width="13.33203125" customWidth="1"/>
    <col min="7" max="8" width="12.77734375" customWidth="1"/>
    <col min="9" max="9" width="12.44140625" customWidth="1"/>
    <col min="10" max="10" width="9.21875" customWidth="1"/>
    <col min="11" max="11" width="15.88671875" bestFit="1" customWidth="1"/>
    <col min="12" max="12" width="12.109375" customWidth="1"/>
    <col min="13" max="13" width="14.88671875" bestFit="1" customWidth="1"/>
    <col min="14" max="14" width="9" bestFit="1" customWidth="1"/>
  </cols>
  <sheetData>
    <row r="1" spans="1:14" ht="43.8" customHeight="1" x14ac:dyDescent="0.3">
      <c r="A1" s="2"/>
      <c r="B1" s="2"/>
      <c r="C1" s="2"/>
      <c r="D1" s="2"/>
      <c r="E1" s="18" t="s">
        <v>35</v>
      </c>
      <c r="F1" s="18"/>
      <c r="G1" s="18"/>
      <c r="H1" s="18"/>
      <c r="I1" s="18"/>
      <c r="J1" s="18"/>
    </row>
    <row r="2" spans="1:14" ht="22.2" customHeight="1" x14ac:dyDescent="0.4">
      <c r="A2" s="2"/>
      <c r="B2" s="2"/>
      <c r="C2" s="2"/>
      <c r="D2" s="2"/>
      <c r="E2" s="15" t="s">
        <v>71</v>
      </c>
      <c r="F2" s="15"/>
      <c r="G2" s="15"/>
      <c r="H2" s="15"/>
      <c r="I2" s="15"/>
      <c r="J2" s="15"/>
    </row>
    <row r="3" spans="1:14" ht="22.2" customHeight="1" x14ac:dyDescent="0.3">
      <c r="A3" s="3"/>
      <c r="B3" s="3"/>
      <c r="C3" s="3"/>
      <c r="D3" s="3"/>
      <c r="E3" s="2"/>
      <c r="F3" s="2"/>
      <c r="G3" s="2"/>
      <c r="H3" s="2"/>
      <c r="I3" s="2"/>
      <c r="J3" s="2"/>
    </row>
    <row r="4" spans="1:14" ht="66" customHeight="1" x14ac:dyDescent="0.3">
      <c r="A4" s="16" t="s">
        <v>72</v>
      </c>
      <c r="B4" s="16"/>
      <c r="C4" s="16"/>
      <c r="D4" s="16"/>
      <c r="E4" s="16"/>
      <c r="F4" s="16"/>
      <c r="G4" s="16"/>
      <c r="H4" s="16"/>
      <c r="I4" s="16"/>
      <c r="J4" s="16"/>
    </row>
    <row r="5" spans="1:14" ht="16.8" customHeight="1" x14ac:dyDescent="0.3">
      <c r="A5" s="1"/>
      <c r="B5" s="1"/>
      <c r="C5" s="1"/>
      <c r="D5" s="2"/>
      <c r="E5" s="2"/>
      <c r="F5" s="2"/>
      <c r="G5" s="2"/>
      <c r="H5" s="19"/>
      <c r="I5" s="20" t="s">
        <v>73</v>
      </c>
      <c r="J5" s="20"/>
    </row>
    <row r="6" spans="1:14" ht="14.4" customHeight="1" x14ac:dyDescent="0.3">
      <c r="A6" s="17" t="s">
        <v>36</v>
      </c>
      <c r="B6" s="17" t="s">
        <v>37</v>
      </c>
      <c r="C6" s="17"/>
      <c r="D6" s="17" t="s">
        <v>38</v>
      </c>
      <c r="E6" s="17" t="s">
        <v>39</v>
      </c>
      <c r="F6" s="17"/>
      <c r="G6" s="17" t="s">
        <v>74</v>
      </c>
      <c r="H6" s="17" t="s">
        <v>39</v>
      </c>
      <c r="I6" s="17"/>
      <c r="J6" s="17" t="s">
        <v>40</v>
      </c>
    </row>
    <row r="7" spans="1:14" ht="76.2" customHeight="1" x14ac:dyDescent="0.3">
      <c r="A7" s="17"/>
      <c r="B7" s="17"/>
      <c r="C7" s="17"/>
      <c r="D7" s="17"/>
      <c r="E7" s="10" t="s">
        <v>41</v>
      </c>
      <c r="F7" s="10" t="s">
        <v>42</v>
      </c>
      <c r="G7" s="17"/>
      <c r="H7" s="11" t="s">
        <v>41</v>
      </c>
      <c r="I7" s="11" t="s">
        <v>42</v>
      </c>
      <c r="J7" s="17"/>
    </row>
    <row r="8" spans="1:14" x14ac:dyDescent="0.3">
      <c r="A8" s="21" t="s">
        <v>43</v>
      </c>
      <c r="B8" s="12" t="s">
        <v>11</v>
      </c>
      <c r="C8" s="13" t="s">
        <v>9</v>
      </c>
      <c r="D8" s="8">
        <v>2840367550.4699998</v>
      </c>
      <c r="E8" s="8">
        <v>2815453315.04</v>
      </c>
      <c r="F8" s="8">
        <v>24914235.43</v>
      </c>
      <c r="G8" s="8">
        <v>514128355.48000002</v>
      </c>
      <c r="H8" s="8">
        <v>510862264.23000002</v>
      </c>
      <c r="I8" s="8">
        <v>3266091.25</v>
      </c>
      <c r="J8" s="9">
        <v>18.100768521838891</v>
      </c>
      <c r="K8" s="4"/>
      <c r="L8" s="4"/>
      <c r="M8" s="4"/>
      <c r="N8" s="4"/>
    </row>
    <row r="9" spans="1:14" ht="36" x14ac:dyDescent="0.3">
      <c r="A9" s="21" t="s">
        <v>44</v>
      </c>
      <c r="B9" s="12" t="s">
        <v>11</v>
      </c>
      <c r="C9" s="13" t="s">
        <v>25</v>
      </c>
      <c r="D9" s="8">
        <v>58092669.219999999</v>
      </c>
      <c r="E9" s="8">
        <v>58092669.219999999</v>
      </c>
      <c r="F9" s="8">
        <v>0</v>
      </c>
      <c r="G9" s="8">
        <v>12559473.640000001</v>
      </c>
      <c r="H9" s="8">
        <v>12559473.640000001</v>
      </c>
      <c r="I9" s="8">
        <v>0</v>
      </c>
      <c r="J9" s="9">
        <v>21.619722089953576</v>
      </c>
      <c r="K9" s="5"/>
      <c r="L9" s="5"/>
      <c r="M9" s="5"/>
      <c r="N9" s="5"/>
    </row>
    <row r="10" spans="1:14" ht="48" x14ac:dyDescent="0.3">
      <c r="A10" s="21" t="s">
        <v>45</v>
      </c>
      <c r="B10" s="12" t="s">
        <v>11</v>
      </c>
      <c r="C10" s="13" t="s">
        <v>1</v>
      </c>
      <c r="D10" s="8">
        <v>277620983.68000001</v>
      </c>
      <c r="E10" s="8">
        <v>277620983.68000001</v>
      </c>
      <c r="F10" s="8">
        <v>0</v>
      </c>
      <c r="G10" s="8">
        <v>39347584.359999999</v>
      </c>
      <c r="H10" s="8">
        <v>39347584.359999999</v>
      </c>
      <c r="I10" s="8">
        <v>0</v>
      </c>
      <c r="J10" s="9">
        <v>14.173130517163651</v>
      </c>
      <c r="K10" s="5"/>
      <c r="L10" s="5"/>
      <c r="M10" s="5"/>
      <c r="N10" s="5"/>
    </row>
    <row r="11" spans="1:14" ht="48" x14ac:dyDescent="0.3">
      <c r="A11" s="21" t="s">
        <v>46</v>
      </c>
      <c r="B11" s="12" t="s">
        <v>11</v>
      </c>
      <c r="C11" s="13" t="s">
        <v>13</v>
      </c>
      <c r="D11" s="8">
        <v>968729073.41999996</v>
      </c>
      <c r="E11" s="8">
        <v>968729073.41999996</v>
      </c>
      <c r="F11" s="8">
        <v>0</v>
      </c>
      <c r="G11" s="8">
        <v>186015626.84</v>
      </c>
      <c r="H11" s="8">
        <v>186015626.84</v>
      </c>
      <c r="I11" s="8">
        <v>0</v>
      </c>
      <c r="J11" s="9">
        <v>19.202027888281567</v>
      </c>
      <c r="K11" s="5"/>
      <c r="L11" s="5"/>
      <c r="M11" s="5"/>
      <c r="N11" s="5"/>
    </row>
    <row r="12" spans="1:14" x14ac:dyDescent="0.3">
      <c r="A12" s="21" t="s">
        <v>47</v>
      </c>
      <c r="B12" s="12" t="s">
        <v>11</v>
      </c>
      <c r="C12" s="13" t="s">
        <v>3</v>
      </c>
      <c r="D12" s="8">
        <v>416705.76</v>
      </c>
      <c r="E12" s="8">
        <v>0</v>
      </c>
      <c r="F12" s="8">
        <v>416705.76</v>
      </c>
      <c r="G12" s="8">
        <v>0</v>
      </c>
      <c r="H12" s="8">
        <v>0</v>
      </c>
      <c r="I12" s="8">
        <v>0</v>
      </c>
      <c r="J12" s="9">
        <v>0</v>
      </c>
      <c r="K12" s="5"/>
      <c r="L12" s="5"/>
      <c r="M12" s="5"/>
      <c r="N12" s="5"/>
    </row>
    <row r="13" spans="1:14" ht="36" x14ac:dyDescent="0.3">
      <c r="A13" s="21" t="s">
        <v>48</v>
      </c>
      <c r="B13" s="12" t="s">
        <v>11</v>
      </c>
      <c r="C13" s="13" t="s">
        <v>20</v>
      </c>
      <c r="D13" s="8">
        <v>210640684.97</v>
      </c>
      <c r="E13" s="8">
        <v>210640684.97</v>
      </c>
      <c r="F13" s="8">
        <v>0</v>
      </c>
      <c r="G13" s="8">
        <v>41253597.450000003</v>
      </c>
      <c r="H13" s="8">
        <v>41253597.450000003</v>
      </c>
      <c r="I13" s="8">
        <v>0</v>
      </c>
      <c r="J13" s="9">
        <v>19.584819265032039</v>
      </c>
      <c r="K13" s="5"/>
      <c r="L13" s="5"/>
      <c r="M13" s="5"/>
      <c r="N13" s="5"/>
    </row>
    <row r="14" spans="1:14" x14ac:dyDescent="0.3">
      <c r="A14" s="21" t="s">
        <v>49</v>
      </c>
      <c r="B14" s="12" t="s">
        <v>11</v>
      </c>
      <c r="C14" s="13" t="s">
        <v>22</v>
      </c>
      <c r="D14" s="8">
        <v>18062000</v>
      </c>
      <c r="E14" s="8">
        <v>18062000</v>
      </c>
      <c r="F14" s="8">
        <v>0</v>
      </c>
      <c r="G14" s="8">
        <v>0</v>
      </c>
      <c r="H14" s="8">
        <v>0</v>
      </c>
      <c r="I14" s="8">
        <v>0</v>
      </c>
      <c r="J14" s="9">
        <v>0</v>
      </c>
      <c r="K14" s="5"/>
      <c r="L14" s="5"/>
      <c r="M14" s="5"/>
      <c r="N14" s="5"/>
    </row>
    <row r="15" spans="1:14" x14ac:dyDescent="0.3">
      <c r="A15" s="21" t="s">
        <v>50</v>
      </c>
      <c r="B15" s="12" t="s">
        <v>11</v>
      </c>
      <c r="C15" s="13" t="s">
        <v>31</v>
      </c>
      <c r="D15" s="8">
        <v>1306805433.4200001</v>
      </c>
      <c r="E15" s="8">
        <v>1282307903.75</v>
      </c>
      <c r="F15" s="8">
        <v>24497529.670000002</v>
      </c>
      <c r="G15" s="8">
        <v>234952073.19</v>
      </c>
      <c r="H15" s="8">
        <v>231685981.94</v>
      </c>
      <c r="I15" s="8">
        <v>3266091.25</v>
      </c>
      <c r="J15" s="9">
        <v>17.979116644404684</v>
      </c>
      <c r="K15" s="5"/>
      <c r="L15" s="5"/>
      <c r="M15" s="5"/>
      <c r="N15" s="5"/>
    </row>
    <row r="16" spans="1:14" ht="24" x14ac:dyDescent="0.3">
      <c r="A16" s="21" t="s">
        <v>51</v>
      </c>
      <c r="B16" s="12" t="s">
        <v>1</v>
      </c>
      <c r="C16" s="13" t="s">
        <v>9</v>
      </c>
      <c r="D16" s="8">
        <v>3000000</v>
      </c>
      <c r="E16" s="8">
        <v>3000000</v>
      </c>
      <c r="F16" s="8">
        <v>0</v>
      </c>
      <c r="G16" s="8">
        <v>0</v>
      </c>
      <c r="H16" s="8">
        <v>0</v>
      </c>
      <c r="I16" s="8">
        <v>0</v>
      </c>
      <c r="J16" s="9">
        <v>0</v>
      </c>
      <c r="K16" s="5"/>
      <c r="L16" s="5"/>
      <c r="M16" s="5"/>
      <c r="N16" s="5"/>
    </row>
    <row r="17" spans="1:14" ht="36" x14ac:dyDescent="0.3">
      <c r="A17" s="21" t="s">
        <v>52</v>
      </c>
      <c r="B17" s="12" t="s">
        <v>1</v>
      </c>
      <c r="C17" s="13" t="s">
        <v>15</v>
      </c>
      <c r="D17" s="8">
        <v>3000000</v>
      </c>
      <c r="E17" s="8">
        <v>3000000</v>
      </c>
      <c r="F17" s="8">
        <v>0</v>
      </c>
      <c r="G17" s="8">
        <v>0</v>
      </c>
      <c r="H17" s="8">
        <v>0</v>
      </c>
      <c r="I17" s="8">
        <v>0</v>
      </c>
      <c r="J17" s="9">
        <v>0</v>
      </c>
      <c r="K17" s="5"/>
      <c r="L17" s="5"/>
      <c r="M17" s="5"/>
      <c r="N17" s="5"/>
    </row>
    <row r="18" spans="1:14" x14ac:dyDescent="0.3">
      <c r="A18" s="21" t="s">
        <v>53</v>
      </c>
      <c r="B18" s="12" t="s">
        <v>13</v>
      </c>
      <c r="C18" s="13" t="s">
        <v>9</v>
      </c>
      <c r="D18" s="8">
        <v>9267890880.7800007</v>
      </c>
      <c r="E18" s="8">
        <v>6081190997.1899996</v>
      </c>
      <c r="F18" s="8">
        <v>3186699883.5900002</v>
      </c>
      <c r="G18" s="8">
        <v>2038020386.6300001</v>
      </c>
      <c r="H18" s="8">
        <v>1707192792.48</v>
      </c>
      <c r="I18" s="8">
        <v>330827594.14999998</v>
      </c>
      <c r="J18" s="9">
        <v>21.99012065254783</v>
      </c>
      <c r="K18" s="5"/>
      <c r="L18" s="5"/>
      <c r="M18" s="5"/>
      <c r="N18" s="5"/>
    </row>
    <row r="19" spans="1:14" x14ac:dyDescent="0.3">
      <c r="A19" s="21" t="s">
        <v>54</v>
      </c>
      <c r="B19" s="12" t="s">
        <v>13</v>
      </c>
      <c r="C19" s="13" t="s">
        <v>11</v>
      </c>
      <c r="D19" s="8">
        <v>20206000</v>
      </c>
      <c r="E19" s="8">
        <v>20000000</v>
      </c>
      <c r="F19" s="8">
        <v>206000</v>
      </c>
      <c r="G19" s="8">
        <v>0</v>
      </c>
      <c r="H19" s="8">
        <v>0</v>
      </c>
      <c r="I19" s="8">
        <v>0</v>
      </c>
      <c r="J19" s="9">
        <v>0</v>
      </c>
      <c r="K19" s="5"/>
      <c r="L19" s="5"/>
      <c r="M19" s="5"/>
      <c r="N19" s="5"/>
    </row>
    <row r="20" spans="1:14" x14ac:dyDescent="0.3">
      <c r="A20" s="21" t="s">
        <v>55</v>
      </c>
      <c r="B20" s="12" t="s">
        <v>13</v>
      </c>
      <c r="C20" s="13" t="s">
        <v>3</v>
      </c>
      <c r="D20" s="8">
        <v>28570637.710000001</v>
      </c>
      <c r="E20" s="8">
        <v>0</v>
      </c>
      <c r="F20" s="8">
        <v>28570637.710000001</v>
      </c>
      <c r="G20" s="8">
        <v>5643913.54</v>
      </c>
      <c r="H20" s="8">
        <v>0</v>
      </c>
      <c r="I20" s="8">
        <v>5643913.54</v>
      </c>
      <c r="J20" s="9">
        <v>19.754244190442328</v>
      </c>
      <c r="K20" s="5"/>
      <c r="L20" s="5"/>
      <c r="M20" s="5"/>
      <c r="N20" s="5"/>
    </row>
    <row r="21" spans="1:14" x14ac:dyDescent="0.3">
      <c r="A21" s="21" t="s">
        <v>56</v>
      </c>
      <c r="B21" s="12" t="s">
        <v>13</v>
      </c>
      <c r="C21" s="13" t="s">
        <v>0</v>
      </c>
      <c r="D21" s="8">
        <v>4149625.69</v>
      </c>
      <c r="E21" s="8">
        <v>4149625.69</v>
      </c>
      <c r="F21" s="8">
        <v>0</v>
      </c>
      <c r="G21" s="8">
        <v>0</v>
      </c>
      <c r="H21" s="8">
        <v>0</v>
      </c>
      <c r="I21" s="8">
        <v>0</v>
      </c>
      <c r="J21" s="9">
        <v>0</v>
      </c>
      <c r="K21" s="5"/>
      <c r="L21" s="5"/>
      <c r="M21" s="5"/>
      <c r="N21" s="5"/>
    </row>
    <row r="22" spans="1:14" x14ac:dyDescent="0.3">
      <c r="A22" s="21" t="s">
        <v>57</v>
      </c>
      <c r="B22" s="12" t="s">
        <v>13</v>
      </c>
      <c r="C22" s="13" t="s">
        <v>8</v>
      </c>
      <c r="D22" s="8">
        <v>3043338756.3899999</v>
      </c>
      <c r="E22" s="8">
        <v>2777303378.4699998</v>
      </c>
      <c r="F22" s="8">
        <v>266035377.91999999</v>
      </c>
      <c r="G22" s="8">
        <v>781513076.63</v>
      </c>
      <c r="H22" s="8">
        <v>781513076.63</v>
      </c>
      <c r="I22" s="8">
        <v>0</v>
      </c>
      <c r="J22" s="9">
        <v>25.679463877922963</v>
      </c>
      <c r="K22" s="5"/>
      <c r="L22" s="5"/>
      <c r="M22" s="5"/>
      <c r="N22" s="5"/>
    </row>
    <row r="23" spans="1:14" x14ac:dyDescent="0.3">
      <c r="A23" s="21" t="s">
        <v>58</v>
      </c>
      <c r="B23" s="12" t="s">
        <v>13</v>
      </c>
      <c r="C23" s="13" t="s">
        <v>6</v>
      </c>
      <c r="D23" s="8">
        <v>6095696968.9799995</v>
      </c>
      <c r="E23" s="8">
        <v>3203809101.02</v>
      </c>
      <c r="F23" s="8">
        <v>2891887867.96</v>
      </c>
      <c r="G23" s="8">
        <v>1244153105.27</v>
      </c>
      <c r="H23" s="8">
        <v>918969424.65999997</v>
      </c>
      <c r="I23" s="8">
        <v>325183680.61000001</v>
      </c>
      <c r="J23" s="9">
        <v>20.410350311068459</v>
      </c>
      <c r="K23" s="5"/>
      <c r="L23" s="5"/>
      <c r="M23" s="5"/>
      <c r="N23" s="5"/>
    </row>
    <row r="24" spans="1:14" x14ac:dyDescent="0.3">
      <c r="A24" s="21" t="s">
        <v>59</v>
      </c>
      <c r="B24" s="12" t="s">
        <v>13</v>
      </c>
      <c r="C24" s="13" t="s">
        <v>28</v>
      </c>
      <c r="D24" s="8">
        <v>75928892.010000005</v>
      </c>
      <c r="E24" s="8">
        <v>75928892.010000005</v>
      </c>
      <c r="F24" s="8">
        <v>0</v>
      </c>
      <c r="G24" s="8">
        <v>6710291.1900000004</v>
      </c>
      <c r="H24" s="8">
        <v>6710291.1900000004</v>
      </c>
      <c r="I24" s="8">
        <v>0</v>
      </c>
      <c r="J24" s="9">
        <v>8.8375992489344366</v>
      </c>
      <c r="K24" s="5"/>
      <c r="L24" s="5"/>
      <c r="M24" s="5"/>
      <c r="N24" s="5"/>
    </row>
    <row r="25" spans="1:14" x14ac:dyDescent="0.3">
      <c r="A25" s="21" t="s">
        <v>60</v>
      </c>
      <c r="B25" s="12" t="s">
        <v>3</v>
      </c>
      <c r="C25" s="13" t="s">
        <v>9</v>
      </c>
      <c r="D25" s="8">
        <v>3210248149.3299999</v>
      </c>
      <c r="E25" s="8">
        <f>2943783089.54+16103337.72</f>
        <v>2959886427.2599998</v>
      </c>
      <c r="F25" s="8">
        <v>250361722.06999999</v>
      </c>
      <c r="G25" s="8">
        <v>426908367.58999997</v>
      </c>
      <c r="H25" s="8">
        <v>382971558.29000002</v>
      </c>
      <c r="I25" s="8">
        <v>43936809.299999997</v>
      </c>
      <c r="J25" s="9">
        <f>G25/D25*100</f>
        <v>13.298298067054368</v>
      </c>
      <c r="K25" s="5"/>
      <c r="L25" s="5"/>
      <c r="M25" s="5"/>
      <c r="N25" s="5"/>
    </row>
    <row r="26" spans="1:14" x14ac:dyDescent="0.3">
      <c r="A26" s="21" t="s">
        <v>61</v>
      </c>
      <c r="B26" s="12" t="s">
        <v>3</v>
      </c>
      <c r="C26" s="13" t="s">
        <v>11</v>
      </c>
      <c r="D26" s="8">
        <v>1133006534.4400001</v>
      </c>
      <c r="E26" s="8">
        <f>1066541474.65+16103337.72</f>
        <v>1082644812.3699999</v>
      </c>
      <c r="F26" s="8">
        <v>50361722.07</v>
      </c>
      <c r="G26" s="8">
        <v>180235250.88</v>
      </c>
      <c r="H26" s="8">
        <v>136298441.58000001</v>
      </c>
      <c r="I26" s="8">
        <v>43936809.299999997</v>
      </c>
      <c r="J26" s="9">
        <f>G26/D26*100</f>
        <v>15.907697387560354</v>
      </c>
      <c r="K26" s="5"/>
      <c r="L26" s="5"/>
      <c r="M26" s="5"/>
      <c r="N26" s="5"/>
    </row>
    <row r="27" spans="1:14" x14ac:dyDescent="0.3">
      <c r="A27" s="21" t="s">
        <v>62</v>
      </c>
      <c r="B27" s="12" t="s">
        <v>3</v>
      </c>
      <c r="C27" s="13" t="s">
        <v>25</v>
      </c>
      <c r="D27" s="8">
        <v>133677249.01000001</v>
      </c>
      <c r="E27" s="8">
        <v>133677249.01000001</v>
      </c>
      <c r="F27" s="8">
        <v>0</v>
      </c>
      <c r="G27" s="8">
        <v>0</v>
      </c>
      <c r="H27" s="8">
        <v>0</v>
      </c>
      <c r="I27" s="8">
        <v>0</v>
      </c>
      <c r="J27" s="9">
        <v>0</v>
      </c>
      <c r="K27" s="5"/>
      <c r="L27" s="5"/>
      <c r="M27" s="5"/>
      <c r="N27" s="5"/>
    </row>
    <row r="28" spans="1:14" x14ac:dyDescent="0.3">
      <c r="A28" s="21" t="s">
        <v>63</v>
      </c>
      <c r="B28" s="12" t="s">
        <v>3</v>
      </c>
      <c r="C28" s="13" t="s">
        <v>1</v>
      </c>
      <c r="D28" s="8">
        <v>1717440815.6600001</v>
      </c>
      <c r="E28" s="8">
        <v>1517440815.6600001</v>
      </c>
      <c r="F28" s="8">
        <v>200000000</v>
      </c>
      <c r="G28" s="8">
        <v>198223025.59</v>
      </c>
      <c r="H28" s="8">
        <v>198223025.59</v>
      </c>
      <c r="I28" s="8">
        <v>0</v>
      </c>
      <c r="J28" s="9">
        <v>11.541767482323653</v>
      </c>
      <c r="K28" s="5"/>
      <c r="L28" s="5"/>
      <c r="M28" s="5"/>
      <c r="N28" s="5"/>
    </row>
    <row r="29" spans="1:14" ht="24" x14ac:dyDescent="0.3">
      <c r="A29" s="21" t="s">
        <v>64</v>
      </c>
      <c r="B29" s="12" t="s">
        <v>3</v>
      </c>
      <c r="C29" s="13" t="s">
        <v>3</v>
      </c>
      <c r="D29" s="8">
        <v>226123550.22</v>
      </c>
      <c r="E29" s="8">
        <v>226123550.22</v>
      </c>
      <c r="F29" s="8">
        <v>0</v>
      </c>
      <c r="G29" s="8">
        <v>48450091.119999997</v>
      </c>
      <c r="H29" s="8">
        <v>48450091.119999997</v>
      </c>
      <c r="I29" s="8">
        <v>0</v>
      </c>
      <c r="J29" s="9">
        <v>21.42637999131977</v>
      </c>
      <c r="K29" s="5"/>
      <c r="L29" s="5"/>
      <c r="M29" s="5"/>
      <c r="N29" s="5"/>
    </row>
    <row r="30" spans="1:14" x14ac:dyDescent="0.3">
      <c r="A30" s="21" t="s">
        <v>65</v>
      </c>
      <c r="B30" s="12" t="s">
        <v>20</v>
      </c>
      <c r="C30" s="13" t="s">
        <v>9</v>
      </c>
      <c r="D30" s="8">
        <v>348662066.20999998</v>
      </c>
      <c r="E30" s="8">
        <v>30031866.210000001</v>
      </c>
      <c r="F30" s="8">
        <v>318630200</v>
      </c>
      <c r="G30" s="8">
        <v>30611492.41</v>
      </c>
      <c r="H30" s="8">
        <v>3061.15</v>
      </c>
      <c r="I30" s="8">
        <v>30608431.260000002</v>
      </c>
      <c r="J30" s="9">
        <v>8.7797025764089369</v>
      </c>
      <c r="K30" s="5"/>
      <c r="L30" s="5"/>
      <c r="M30" s="5"/>
      <c r="N30" s="5"/>
    </row>
    <row r="31" spans="1:14" ht="24" x14ac:dyDescent="0.3">
      <c r="A31" s="21" t="s">
        <v>66</v>
      </c>
      <c r="B31" s="12" t="s">
        <v>20</v>
      </c>
      <c r="C31" s="13" t="s">
        <v>3</v>
      </c>
      <c r="D31" s="8">
        <v>348662066.20999998</v>
      </c>
      <c r="E31" s="8">
        <v>30031866.210000001</v>
      </c>
      <c r="F31" s="8">
        <v>318630200</v>
      </c>
      <c r="G31" s="8">
        <v>30611492.41</v>
      </c>
      <c r="H31" s="8">
        <v>3061.15</v>
      </c>
      <c r="I31" s="8">
        <v>30608431.260000002</v>
      </c>
      <c r="J31" s="9">
        <v>8.7797025764089369</v>
      </c>
      <c r="K31" s="5"/>
      <c r="L31" s="5"/>
      <c r="M31" s="5"/>
      <c r="N31" s="5"/>
    </row>
    <row r="32" spans="1:14" x14ac:dyDescent="0.3">
      <c r="A32" s="21" t="s">
        <v>67</v>
      </c>
      <c r="B32" s="12" t="s">
        <v>0</v>
      </c>
      <c r="C32" s="13" t="s">
        <v>9</v>
      </c>
      <c r="D32" s="8">
        <v>22991863599.299999</v>
      </c>
      <c r="E32" s="8">
        <v>7158370109.0799999</v>
      </c>
      <c r="F32" s="8">
        <v>15833493490.219999</v>
      </c>
      <c r="G32" s="8">
        <v>4503760975.6000004</v>
      </c>
      <c r="H32" s="8">
        <v>1528180251.97</v>
      </c>
      <c r="I32" s="8">
        <v>2975580723.6300001</v>
      </c>
      <c r="J32" s="9">
        <v>19.588499019005663</v>
      </c>
      <c r="K32" s="5"/>
      <c r="L32" s="5"/>
      <c r="M32" s="5"/>
      <c r="N32" s="5"/>
    </row>
    <row r="33" spans="1:14" x14ac:dyDescent="0.3">
      <c r="A33" s="21" t="s">
        <v>68</v>
      </c>
      <c r="B33" s="12" t="s">
        <v>0</v>
      </c>
      <c r="C33" s="13" t="s">
        <v>11</v>
      </c>
      <c r="D33" s="8">
        <v>7887576663.0699997</v>
      </c>
      <c r="E33" s="8">
        <v>2962512518.0700002</v>
      </c>
      <c r="F33" s="8">
        <v>4925064145</v>
      </c>
      <c r="G33" s="8">
        <v>1628265280.2</v>
      </c>
      <c r="H33" s="8">
        <v>715244852.23000002</v>
      </c>
      <c r="I33" s="8">
        <v>913020427.97000003</v>
      </c>
      <c r="J33" s="9">
        <v>20.643416219630723</v>
      </c>
      <c r="K33" s="5"/>
      <c r="L33" s="5"/>
      <c r="M33" s="5"/>
      <c r="N33" s="5"/>
    </row>
    <row r="34" spans="1:14" x14ac:dyDescent="0.3">
      <c r="A34" s="21" t="s">
        <v>69</v>
      </c>
      <c r="B34" s="12" t="s">
        <v>0</v>
      </c>
      <c r="C34" s="13" t="s">
        <v>25</v>
      </c>
      <c r="D34" s="8">
        <v>11943747409.08</v>
      </c>
      <c r="E34" s="8">
        <v>2228127657.0700002</v>
      </c>
      <c r="F34" s="8">
        <v>9715619752.0100002</v>
      </c>
      <c r="G34" s="8">
        <v>2291020975.0599999</v>
      </c>
      <c r="H34" s="8">
        <v>461352780.39999998</v>
      </c>
      <c r="I34" s="8">
        <v>1829668194.6600001</v>
      </c>
      <c r="J34" s="9">
        <v>19.181760100839842</v>
      </c>
      <c r="K34" s="5"/>
      <c r="L34" s="5"/>
      <c r="M34" s="5"/>
      <c r="N34" s="5"/>
    </row>
    <row r="35" spans="1:14" x14ac:dyDescent="0.3">
      <c r="A35" s="21" t="s">
        <v>70</v>
      </c>
      <c r="B35" s="12" t="s">
        <v>0</v>
      </c>
      <c r="C35" s="13" t="s">
        <v>1</v>
      </c>
      <c r="D35" s="8">
        <v>2441481984.4899998</v>
      </c>
      <c r="E35" s="8">
        <v>1499813065.8499999</v>
      </c>
      <c r="F35" s="8">
        <v>941668918.63999999</v>
      </c>
      <c r="G35" s="8">
        <v>459959138.69</v>
      </c>
      <c r="H35" s="8">
        <v>262820622.90000001</v>
      </c>
      <c r="I35" s="8">
        <v>197138515.78999999</v>
      </c>
      <c r="J35" s="9">
        <v>18.839341908397522</v>
      </c>
      <c r="K35" s="5"/>
      <c r="L35" s="5"/>
      <c r="M35" s="5"/>
      <c r="N35" s="5"/>
    </row>
    <row r="36" spans="1:14" ht="24" x14ac:dyDescent="0.3">
      <c r="A36" s="21" t="s">
        <v>2</v>
      </c>
      <c r="B36" s="12" t="s">
        <v>0</v>
      </c>
      <c r="C36" s="13" t="s">
        <v>3</v>
      </c>
      <c r="D36" s="8">
        <v>3391816.4</v>
      </c>
      <c r="E36" s="8">
        <v>3121816.4</v>
      </c>
      <c r="F36" s="8">
        <v>270000</v>
      </c>
      <c r="G36" s="8">
        <v>110092.66</v>
      </c>
      <c r="H36" s="8">
        <v>110092.66</v>
      </c>
      <c r="I36" s="8">
        <v>0</v>
      </c>
      <c r="J36" s="9">
        <v>3.2458319383089256</v>
      </c>
      <c r="K36" s="5"/>
      <c r="L36" s="5"/>
      <c r="M36" s="5"/>
      <c r="N36" s="5"/>
    </row>
    <row r="37" spans="1:14" x14ac:dyDescent="0.3">
      <c r="A37" s="21" t="s">
        <v>4</v>
      </c>
      <c r="B37" s="12" t="s">
        <v>0</v>
      </c>
      <c r="C37" s="13" t="s">
        <v>0</v>
      </c>
      <c r="D37" s="8">
        <v>111261922.38</v>
      </c>
      <c r="E37" s="8">
        <v>111261922.38</v>
      </c>
      <c r="F37" s="8">
        <v>0</v>
      </c>
      <c r="G37" s="8">
        <v>19885610.93</v>
      </c>
      <c r="H37" s="8">
        <v>19885610.93</v>
      </c>
      <c r="I37" s="8">
        <v>0</v>
      </c>
      <c r="J37" s="9">
        <v>17.87279107229821</v>
      </c>
      <c r="K37" s="5"/>
      <c r="L37" s="5"/>
      <c r="M37" s="5"/>
      <c r="N37" s="5"/>
    </row>
    <row r="38" spans="1:14" x14ac:dyDescent="0.3">
      <c r="A38" s="21" t="s">
        <v>5</v>
      </c>
      <c r="B38" s="12" t="s">
        <v>0</v>
      </c>
      <c r="C38" s="13" t="s">
        <v>6</v>
      </c>
      <c r="D38" s="8">
        <v>604403803.88</v>
      </c>
      <c r="E38" s="8">
        <v>353533129.31</v>
      </c>
      <c r="F38" s="8">
        <v>250870674.56999999</v>
      </c>
      <c r="G38" s="8">
        <v>104519878.06</v>
      </c>
      <c r="H38" s="8">
        <v>68766292.849999994</v>
      </c>
      <c r="I38" s="8">
        <v>35753585.210000001</v>
      </c>
      <c r="J38" s="9">
        <v>17.293054310550247</v>
      </c>
      <c r="K38" s="5"/>
      <c r="L38" s="5"/>
      <c r="M38" s="5"/>
      <c r="N38" s="5"/>
    </row>
    <row r="39" spans="1:14" x14ac:dyDescent="0.3">
      <c r="A39" s="21" t="s">
        <v>7</v>
      </c>
      <c r="B39" s="12" t="s">
        <v>8</v>
      </c>
      <c r="C39" s="13" t="s">
        <v>9</v>
      </c>
      <c r="D39" s="8">
        <v>1402793605.23</v>
      </c>
      <c r="E39" s="8">
        <v>1084301816.4100001</v>
      </c>
      <c r="F39" s="8">
        <v>318491788.81999999</v>
      </c>
      <c r="G39" s="8">
        <v>245239424.65000001</v>
      </c>
      <c r="H39" s="8">
        <v>166604344.00999999</v>
      </c>
      <c r="I39" s="8">
        <v>78635080.640000001</v>
      </c>
      <c r="J39" s="9">
        <v>17.482217179753317</v>
      </c>
      <c r="K39" s="5"/>
      <c r="L39" s="5"/>
      <c r="M39" s="5"/>
      <c r="N39" s="5"/>
    </row>
    <row r="40" spans="1:14" x14ac:dyDescent="0.3">
      <c r="A40" s="21" t="s">
        <v>10</v>
      </c>
      <c r="B40" s="12" t="s">
        <v>8</v>
      </c>
      <c r="C40" s="13" t="s">
        <v>11</v>
      </c>
      <c r="D40" s="8">
        <v>1035561878.52</v>
      </c>
      <c r="E40" s="8">
        <v>766355822.39999998</v>
      </c>
      <c r="F40" s="8">
        <v>269206056.12</v>
      </c>
      <c r="G40" s="8">
        <v>169583717.13</v>
      </c>
      <c r="H40" s="8">
        <v>102948636.48999999</v>
      </c>
      <c r="I40" s="8">
        <v>66635080.640000001</v>
      </c>
      <c r="J40" s="9">
        <v>16.37601003354478</v>
      </c>
      <c r="K40" s="5"/>
      <c r="L40" s="5"/>
      <c r="M40" s="5"/>
      <c r="N40" s="5"/>
    </row>
    <row r="41" spans="1:14" ht="24" x14ac:dyDescent="0.3">
      <c r="A41" s="21" t="s">
        <v>12</v>
      </c>
      <c r="B41" s="12" t="s">
        <v>8</v>
      </c>
      <c r="C41" s="13" t="s">
        <v>13</v>
      </c>
      <c r="D41" s="8">
        <v>367231726.70999998</v>
      </c>
      <c r="E41" s="8">
        <v>317945994.00999999</v>
      </c>
      <c r="F41" s="8">
        <v>49285732.700000003</v>
      </c>
      <c r="G41" s="8">
        <v>75655707.519999996</v>
      </c>
      <c r="H41" s="8">
        <v>63655707.520000003</v>
      </c>
      <c r="I41" s="8">
        <v>12000000</v>
      </c>
      <c r="J41" s="9">
        <v>20.601626171516688</v>
      </c>
      <c r="K41" s="5"/>
      <c r="L41" s="5"/>
      <c r="M41" s="5"/>
      <c r="N41" s="5"/>
    </row>
    <row r="42" spans="1:14" x14ac:dyDescent="0.3">
      <c r="A42" s="21" t="s">
        <v>14</v>
      </c>
      <c r="B42" s="12" t="s">
        <v>15</v>
      </c>
      <c r="C42" s="13" t="s">
        <v>9</v>
      </c>
      <c r="D42" s="8">
        <v>713999421.16999996</v>
      </c>
      <c r="E42" s="8">
        <v>252041219.86000001</v>
      </c>
      <c r="F42" s="8">
        <v>461958201.31</v>
      </c>
      <c r="G42" s="8">
        <v>148380810.84</v>
      </c>
      <c r="H42" s="8">
        <v>61940533.579999998</v>
      </c>
      <c r="I42" s="8">
        <v>86440277.260000005</v>
      </c>
      <c r="J42" s="9">
        <v>20.781643015459984</v>
      </c>
      <c r="K42" s="5"/>
      <c r="L42" s="5"/>
      <c r="M42" s="5"/>
      <c r="N42" s="5"/>
    </row>
    <row r="43" spans="1:14" x14ac:dyDescent="0.3">
      <c r="A43" s="21" t="s">
        <v>16</v>
      </c>
      <c r="B43" s="12" t="s">
        <v>15</v>
      </c>
      <c r="C43" s="13" t="s">
        <v>11</v>
      </c>
      <c r="D43" s="8">
        <v>71950040.120000005</v>
      </c>
      <c r="E43" s="8">
        <v>71950040.120000005</v>
      </c>
      <c r="F43" s="8">
        <v>0</v>
      </c>
      <c r="G43" s="8">
        <v>18871021.030000001</v>
      </c>
      <c r="H43" s="8">
        <v>18871021.030000001</v>
      </c>
      <c r="I43" s="8">
        <v>0</v>
      </c>
      <c r="J43" s="9">
        <v>26.227950670390815</v>
      </c>
      <c r="K43" s="5"/>
      <c r="L43" s="5"/>
      <c r="M43" s="5"/>
      <c r="N43" s="5"/>
    </row>
    <row r="44" spans="1:14" x14ac:dyDescent="0.3">
      <c r="A44" s="21" t="s">
        <v>17</v>
      </c>
      <c r="B44" s="12" t="s">
        <v>15</v>
      </c>
      <c r="C44" s="13" t="s">
        <v>1</v>
      </c>
      <c r="D44" s="8">
        <v>177263911.16</v>
      </c>
      <c r="E44" s="8">
        <v>121540879.16</v>
      </c>
      <c r="F44" s="8">
        <v>55723032</v>
      </c>
      <c r="G44" s="8">
        <v>35667077.469999999</v>
      </c>
      <c r="H44" s="8">
        <v>35667077.469999999</v>
      </c>
      <c r="I44" s="8">
        <v>0</v>
      </c>
      <c r="J44" s="9">
        <v>20.120890505347461</v>
      </c>
      <c r="K44" s="5"/>
      <c r="L44" s="5"/>
      <c r="M44" s="5"/>
      <c r="N44" s="5"/>
    </row>
    <row r="45" spans="1:14" x14ac:dyDescent="0.3">
      <c r="A45" s="21" t="s">
        <v>18</v>
      </c>
      <c r="B45" s="12" t="s">
        <v>15</v>
      </c>
      <c r="C45" s="13" t="s">
        <v>13</v>
      </c>
      <c r="D45" s="8">
        <v>391981533.83999997</v>
      </c>
      <c r="E45" s="8">
        <v>9478997.8399999999</v>
      </c>
      <c r="F45" s="8">
        <v>382502536</v>
      </c>
      <c r="G45" s="8">
        <v>83693651.260000005</v>
      </c>
      <c r="H45" s="8">
        <v>1425989.02</v>
      </c>
      <c r="I45" s="8">
        <v>82267662.239999995</v>
      </c>
      <c r="J45" s="9">
        <v>21.351427053235188</v>
      </c>
      <c r="K45" s="5"/>
      <c r="L45" s="5"/>
      <c r="M45" s="5"/>
      <c r="N45" s="5"/>
    </row>
    <row r="46" spans="1:14" x14ac:dyDescent="0.3">
      <c r="A46" s="21" t="s">
        <v>19</v>
      </c>
      <c r="B46" s="12" t="s">
        <v>15</v>
      </c>
      <c r="C46" s="13" t="s">
        <v>20</v>
      </c>
      <c r="D46" s="8">
        <v>72803936.049999997</v>
      </c>
      <c r="E46" s="8">
        <v>49071302.740000002</v>
      </c>
      <c r="F46" s="8">
        <v>23732633.309999999</v>
      </c>
      <c r="G46" s="8">
        <v>10149061.08</v>
      </c>
      <c r="H46" s="8">
        <v>5976446.0599999996</v>
      </c>
      <c r="I46" s="8">
        <v>4172615.02</v>
      </c>
      <c r="J46" s="9">
        <v>13.940264264050048</v>
      </c>
      <c r="K46" s="5"/>
      <c r="L46" s="5"/>
      <c r="M46" s="5"/>
      <c r="N46" s="5"/>
    </row>
    <row r="47" spans="1:14" x14ac:dyDescent="0.3">
      <c r="A47" s="21" t="s">
        <v>21</v>
      </c>
      <c r="B47" s="12" t="s">
        <v>22</v>
      </c>
      <c r="C47" s="13" t="s">
        <v>9</v>
      </c>
      <c r="D47" s="8">
        <v>1166409431.8099999</v>
      </c>
      <c r="E47" s="8">
        <v>1166409431.8099999</v>
      </c>
      <c r="F47" s="8">
        <v>0</v>
      </c>
      <c r="G47" s="8">
        <v>252359967.66999999</v>
      </c>
      <c r="H47" s="8">
        <v>252359967.66999999</v>
      </c>
      <c r="I47" s="8">
        <v>0</v>
      </c>
      <c r="J47" s="9">
        <v>21.635624746140401</v>
      </c>
      <c r="K47" s="5"/>
      <c r="L47" s="5"/>
      <c r="M47" s="5"/>
      <c r="N47" s="5"/>
    </row>
    <row r="48" spans="1:14" x14ac:dyDescent="0.3">
      <c r="A48" s="21" t="s">
        <v>23</v>
      </c>
      <c r="B48" s="12" t="s">
        <v>22</v>
      </c>
      <c r="C48" s="13" t="s">
        <v>11</v>
      </c>
      <c r="D48" s="8">
        <v>948199450.27999997</v>
      </c>
      <c r="E48" s="8">
        <v>948199450.27999997</v>
      </c>
      <c r="F48" s="8">
        <v>0</v>
      </c>
      <c r="G48" s="8">
        <v>211852457.18000001</v>
      </c>
      <c r="H48" s="8">
        <v>211852457.18000001</v>
      </c>
      <c r="I48" s="8">
        <v>0</v>
      </c>
      <c r="J48" s="9">
        <v>22.342604935854023</v>
      </c>
      <c r="K48" s="5"/>
      <c r="L48" s="5"/>
      <c r="M48" s="5"/>
      <c r="N48" s="5"/>
    </row>
    <row r="49" spans="1:14" x14ac:dyDescent="0.3">
      <c r="A49" s="21" t="s">
        <v>24</v>
      </c>
      <c r="B49" s="12" t="s">
        <v>22</v>
      </c>
      <c r="C49" s="13" t="s">
        <v>25</v>
      </c>
      <c r="D49" s="8">
        <v>162795888.81</v>
      </c>
      <c r="E49" s="8">
        <v>162795888.81</v>
      </c>
      <c r="F49" s="8">
        <v>0</v>
      </c>
      <c r="G49" s="8">
        <v>30243418.030000001</v>
      </c>
      <c r="H49" s="8">
        <v>30243418.030000001</v>
      </c>
      <c r="I49" s="8">
        <v>0</v>
      </c>
      <c r="J49" s="9">
        <v>18.577507239938512</v>
      </c>
      <c r="K49" s="5"/>
      <c r="L49" s="5"/>
      <c r="M49" s="5"/>
      <c r="N49" s="5"/>
    </row>
    <row r="50" spans="1:14" ht="24" x14ac:dyDescent="0.3">
      <c r="A50" s="21" t="s">
        <v>26</v>
      </c>
      <c r="B50" s="12" t="s">
        <v>22</v>
      </c>
      <c r="C50" s="13" t="s">
        <v>3</v>
      </c>
      <c r="D50" s="8">
        <v>55414092.719999999</v>
      </c>
      <c r="E50" s="8">
        <v>55414092.719999999</v>
      </c>
      <c r="F50" s="8">
        <v>0</v>
      </c>
      <c r="G50" s="8">
        <v>10264092.460000001</v>
      </c>
      <c r="H50" s="8">
        <v>10264092.460000001</v>
      </c>
      <c r="I50" s="8">
        <v>0</v>
      </c>
      <c r="J50" s="9">
        <v>18.522530923429692</v>
      </c>
      <c r="K50" s="5"/>
      <c r="L50" s="5"/>
      <c r="M50" s="5"/>
      <c r="N50" s="5"/>
    </row>
    <row r="51" spans="1:14" x14ac:dyDescent="0.3">
      <c r="A51" s="21" t="s">
        <v>27</v>
      </c>
      <c r="B51" s="12" t="s">
        <v>28</v>
      </c>
      <c r="C51" s="13" t="s">
        <v>9</v>
      </c>
      <c r="D51" s="8">
        <v>36470212.799999997</v>
      </c>
      <c r="E51" s="8">
        <v>36470212.799999997</v>
      </c>
      <c r="F51" s="8">
        <v>0</v>
      </c>
      <c r="G51" s="8">
        <v>6901587.4299999997</v>
      </c>
      <c r="H51" s="8">
        <v>6901587.4299999997</v>
      </c>
      <c r="I51" s="8">
        <v>0</v>
      </c>
      <c r="J51" s="9">
        <v>18.923902275667555</v>
      </c>
      <c r="K51" s="5"/>
      <c r="L51" s="5"/>
      <c r="M51" s="5"/>
      <c r="N51" s="5"/>
    </row>
    <row r="52" spans="1:14" x14ac:dyDescent="0.3">
      <c r="A52" s="21" t="s">
        <v>29</v>
      </c>
      <c r="B52" s="12" t="s">
        <v>28</v>
      </c>
      <c r="C52" s="13" t="s">
        <v>25</v>
      </c>
      <c r="D52" s="8">
        <v>36470212.799999997</v>
      </c>
      <c r="E52" s="8">
        <v>36470212.799999997</v>
      </c>
      <c r="F52" s="8">
        <v>0</v>
      </c>
      <c r="G52" s="8">
        <v>6901587.4299999997</v>
      </c>
      <c r="H52" s="8">
        <v>6901587.4299999997</v>
      </c>
      <c r="I52" s="8">
        <v>0</v>
      </c>
      <c r="J52" s="9">
        <v>18.923902275667555</v>
      </c>
      <c r="K52" s="5"/>
      <c r="L52" s="5"/>
      <c r="M52" s="5"/>
      <c r="N52" s="5"/>
    </row>
    <row r="53" spans="1:14" ht="24" x14ac:dyDescent="0.3">
      <c r="A53" s="21" t="s">
        <v>30</v>
      </c>
      <c r="B53" s="12" t="s">
        <v>31</v>
      </c>
      <c r="C53" s="13" t="s">
        <v>9</v>
      </c>
      <c r="D53" s="8">
        <v>1000000000</v>
      </c>
      <c r="E53" s="8">
        <v>1000000000</v>
      </c>
      <c r="F53" s="8">
        <v>0</v>
      </c>
      <c r="G53" s="8">
        <v>220226145.69999999</v>
      </c>
      <c r="H53" s="8">
        <v>220226145.69999999</v>
      </c>
      <c r="I53" s="8">
        <v>0</v>
      </c>
      <c r="J53" s="9">
        <v>22.022614570000002</v>
      </c>
      <c r="K53" s="5"/>
      <c r="L53" s="5"/>
      <c r="M53" s="5"/>
      <c r="N53" s="5"/>
    </row>
    <row r="54" spans="1:14" ht="24" x14ac:dyDescent="0.3">
      <c r="A54" s="21" t="s">
        <v>32</v>
      </c>
      <c r="B54" s="12" t="s">
        <v>31</v>
      </c>
      <c r="C54" s="13" t="s">
        <v>11</v>
      </c>
      <c r="D54" s="8">
        <v>1000000000</v>
      </c>
      <c r="E54" s="8">
        <v>1000000000</v>
      </c>
      <c r="F54" s="8">
        <v>0</v>
      </c>
      <c r="G54" s="8">
        <v>220226145.69999999</v>
      </c>
      <c r="H54" s="8">
        <v>220226145.69999999</v>
      </c>
      <c r="I54" s="8">
        <v>0</v>
      </c>
      <c r="J54" s="9">
        <v>22.022614570000002</v>
      </c>
      <c r="K54" s="5"/>
      <c r="L54" s="5"/>
      <c r="M54" s="5"/>
      <c r="N54" s="5"/>
    </row>
    <row r="55" spans="1:14" ht="15" customHeight="1" x14ac:dyDescent="0.3">
      <c r="A55" s="14" t="s">
        <v>33</v>
      </c>
      <c r="B55" s="14"/>
      <c r="C55" s="14"/>
      <c r="D55" s="8">
        <v>42981704917.099998</v>
      </c>
      <c r="E55" s="8">
        <f>22571052057.94+16103337.72</f>
        <v>22587155395.66</v>
      </c>
      <c r="F55" s="8">
        <v>20394549521.439999</v>
      </c>
      <c r="G55" s="8">
        <v>8386537514</v>
      </c>
      <c r="H55" s="8">
        <v>4837242506.5100002</v>
      </c>
      <c r="I55" s="8">
        <v>3549295007.4899998</v>
      </c>
      <c r="J55" s="9">
        <v>19.51187727470408</v>
      </c>
      <c r="K55" s="5"/>
      <c r="L55" s="5"/>
      <c r="M55" s="5"/>
      <c r="N55" s="5"/>
    </row>
    <row r="56" spans="1:14" ht="15" customHeight="1" x14ac:dyDescent="0.3">
      <c r="A56" s="14" t="s">
        <v>34</v>
      </c>
      <c r="B56" s="14"/>
      <c r="C56" s="14"/>
      <c r="D56" s="8">
        <v>12673504356.950001</v>
      </c>
      <c r="E56" s="8">
        <v>0</v>
      </c>
      <c r="F56" s="8">
        <v>12673504356.950001</v>
      </c>
      <c r="G56" s="8">
        <v>2681011468.27</v>
      </c>
      <c r="H56" s="8">
        <v>0</v>
      </c>
      <c r="I56" s="8">
        <v>2681011468.27</v>
      </c>
      <c r="J56" s="9">
        <v>21.154460461441076</v>
      </c>
      <c r="K56" s="5"/>
      <c r="L56" s="5"/>
      <c r="M56" s="5"/>
      <c r="N56" s="5"/>
    </row>
    <row r="57" spans="1:14" ht="12.75" customHeight="1" x14ac:dyDescent="0.3">
      <c r="A57" s="1"/>
      <c r="B57" s="1"/>
      <c r="C57" s="1"/>
      <c r="D57" s="1"/>
      <c r="E57" s="2"/>
      <c r="F57" s="2"/>
      <c r="G57" s="2"/>
      <c r="H57" s="2"/>
      <c r="I57" s="2"/>
      <c r="J57" s="2"/>
    </row>
    <row r="58" spans="1:14" x14ac:dyDescent="0.3">
      <c r="D58" s="6"/>
      <c r="E58" s="7"/>
      <c r="F58" s="7"/>
      <c r="G58" s="7"/>
      <c r="H58" s="7"/>
      <c r="I58" s="7"/>
    </row>
    <row r="59" spans="1:14" x14ac:dyDescent="0.3">
      <c r="D59" s="4"/>
    </row>
  </sheetData>
  <mergeCells count="13">
    <mergeCell ref="E1:J1"/>
    <mergeCell ref="E2:J2"/>
    <mergeCell ref="A55:C55"/>
    <mergeCell ref="A56:C56"/>
    <mergeCell ref="A4:J4"/>
    <mergeCell ref="I5:J5"/>
    <mergeCell ref="A6:A7"/>
    <mergeCell ref="B6:C7"/>
    <mergeCell ref="D6:D7"/>
    <mergeCell ref="E6:F6"/>
    <mergeCell ref="G6:G7"/>
    <mergeCell ref="H6:I6"/>
    <mergeCell ref="J6:J7"/>
  </mergeCells>
  <pageMargins left="1.1811023622047245" right="0.59055118110236227" top="0.78740157480314965" bottom="0.78740157480314965" header="0.51181102362204722" footer="0.31496062992125984"/>
  <pageSetup paperSize="9" scale="93" fitToHeight="0" orientation="landscape" r:id="rId1"/>
  <headerFooter differentFirst="1">
    <oddHeader>&amp;C&amp;"Times New Roman,обычный"&amp;9&amp;P</oddHead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Зоя А. Пайор</cp:lastModifiedBy>
  <cp:lastPrinted>2025-04-09T10:09:59Z</cp:lastPrinted>
  <dcterms:created xsi:type="dcterms:W3CDTF">2025-04-03T05:43:57Z</dcterms:created>
  <dcterms:modified xsi:type="dcterms:W3CDTF">2025-04-09T10:10:05Z</dcterms:modified>
</cp:coreProperties>
</file>