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9320" windowHeight="11640" activeTab="0"/>
  </bookViews>
  <sheets>
    <sheet name="АСАО2018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<sst xmlns="http://schemas.openxmlformats.org/spreadsheetml/2006/main" count="26" uniqueCount="26">
  <si>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Процент исполнения</t>
  </si>
  <si>
    <t xml:space="preserve">Исполнено </t>
  </si>
  <si>
    <t>Утверждено сводной бюджетной росписью</t>
  </si>
  <si>
    <t>( руб.)</t>
  </si>
  <si>
    <t>1.1.1 Осуществление функций руководства и управления в сфере установленных полномочий</t>
  </si>
  <si>
    <t>Наименование расходов</t>
  </si>
  <si>
    <t>1.1 Подпрограмма "Реализация полномочий муниципального образования город Омск в финансовой, бюджетной  и налоговой сфере"</t>
  </si>
  <si>
    <t>Всего</t>
  </si>
  <si>
    <t>1. Муниципальная программа города Омска "Управление муниципальными финансами"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</si>
  <si>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 об использовании бюджетных средств,                                                                                                                                                                                                                                             выделенных администрации Советского административного округа города Омска, за 2018 год </t>
  </si>
  <si>
    <t>2. Муниципальная программа города Омска "Социальная поддержка граждан и развитие общественных отношений"</t>
  </si>
  <si>
    <t>2.1. Подпрограмма "Поддержка некоммерческих организаций"</t>
  </si>
  <si>
    <t>3. Муниципальная программа города Омска "Развитие физической культуры, спорта и молодежной политики"</t>
  </si>
  <si>
    <t>3.1. Подпрограмма "Молодежь города Омска"</t>
  </si>
  <si>
    <t>4. Муниципальная программа города Омска "Управление имуществом в сфере установленных функций"</t>
  </si>
  <si>
    <t>4.1. Подпрограмма "Обеспечение деятельности по эффективному использованию имущества, находящегося в распоряжении муниципального образования город Омск"</t>
  </si>
  <si>
    <t>5. Муниципальная программа города Омска "Развитие культуры"</t>
  </si>
  <si>
    <t>5.1. Подпрограмма "Повышение качества и доступности услуг в сфере культуры и дополнительного образования детей художественно-эстетической направленности"</t>
  </si>
  <si>
    <t>6. Муниципальная программа города Омска "Социальная поддержка граждан и развитие общественных отношений"</t>
  </si>
  <si>
    <t>6.1. Подпрограмма "Создание доступной среды для инвалидов и маломобильных групп населения"</t>
  </si>
  <si>
    <t>7. Муниципальная программа города Омска "Развитие физической культуры, спорта и молодежной политики"</t>
  </si>
  <si>
    <t>7.1. Подпрограмма "Спортивный город"</t>
  </si>
  <si>
    <t>8. Муниципальная программа города Омска "Социально-экономическое развитие города Омска"</t>
  </si>
  <si>
    <t>8.1 Подпрограмма "Развитие муниципальной службы"</t>
  </si>
  <si>
    <t>8.1.1 Повышение профессионального уровня муниципальных служащих</t>
  </si>
  <si>
    <t>8.1.2 Проведение диспансеризации муниципальных служащих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</si>
</sst>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"/>
    <numFmt numFmtId="174" formatCode="#,##0.0"/>
    <numFmt numFmtId="175" formatCode="&quot;&quot;###,##0.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52" applyFont="1" applyProtection="1">
      <alignment/>
      <protection hidden="1"/>
    </xf>
    <xf numFmtId="0" fontId="3" fillId="0" borderId="0" xfId="52" applyFont="1">
      <alignment/>
      <protection/>
    </xf>
    <xf numFmtId="173" fontId="3" fillId="0" borderId="0" xfId="52" applyNumberFormat="1" applyFont="1">
      <alignment/>
      <protection/>
    </xf>
    <xf numFmtId="174" fontId="3" fillId="0" borderId="0" xfId="52" applyNumberFormat="1" applyFont="1" applyProtection="1">
      <alignment/>
      <protection hidden="1"/>
    </xf>
    <xf numFmtId="174" fontId="3" fillId="0" borderId="0" xfId="52" applyNumberFormat="1" applyFont="1">
      <alignment/>
      <protection/>
    </xf>
    <xf numFmtId="0" fontId="4" fillId="0" borderId="0" xfId="52" applyFont="1" applyFill="1">
      <alignment/>
      <protection/>
    </xf>
    <xf numFmtId="0" fontId="3" fillId="0" borderId="0" xfId="52" applyFont="1" applyFill="1">
      <alignment/>
      <protection/>
    </xf>
    <xf numFmtId="173" fontId="3" fillId="0" borderId="0" xfId="52" applyNumberFormat="1" applyFont="1" applyAlignment="1" applyProtection="1">
      <alignment horizontal="right"/>
      <protection hidden="1"/>
    </xf>
    <xf numFmtId="4" fontId="3" fillId="0" borderId="10" xfId="52" applyNumberFormat="1" applyFont="1" applyBorder="1">
      <alignment/>
      <protection/>
    </xf>
    <xf numFmtId="49" fontId="4" fillId="0" borderId="0" xfId="52" applyNumberFormat="1" applyFont="1" applyFill="1">
      <alignment/>
      <protection/>
    </xf>
    <xf numFmtId="4" fontId="4" fillId="33" borderId="10" xfId="52" applyNumberFormat="1" applyFont="1" applyFill="1" applyBorder="1" applyAlignment="1" applyProtection="1">
      <alignment horizontal="right" vertical="center"/>
      <protection hidden="1"/>
    </xf>
    <xf numFmtId="4" fontId="4" fillId="0" borderId="10" xfId="52" applyNumberFormat="1" applyFont="1" applyFill="1" applyBorder="1" applyAlignment="1" applyProtection="1">
      <alignment horizontal="right" vertical="center"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4" fontId="3" fillId="0" borderId="10" xfId="52" applyNumberFormat="1" applyFont="1" applyFill="1" applyBorder="1" applyAlignment="1" applyProtection="1">
      <alignment vertical="center"/>
      <protection hidden="1"/>
    </xf>
    <xf numFmtId="4" fontId="4" fillId="34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174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172" fontId="3" fillId="0" borderId="14" xfId="52" applyNumberFormat="1" applyFont="1" applyFill="1" applyBorder="1" applyAlignment="1" applyProtection="1">
      <alignment wrapText="1"/>
      <protection hidden="1"/>
    </xf>
    <xf numFmtId="172" fontId="4" fillId="34" borderId="14" xfId="52" applyNumberFormat="1" applyFont="1" applyFill="1" applyBorder="1" applyAlignment="1" applyProtection="1">
      <alignment wrapText="1"/>
      <protection hidden="1"/>
    </xf>
    <xf numFmtId="16" fontId="3" fillId="0" borderId="14" xfId="52" applyNumberFormat="1" applyFont="1" applyBorder="1" applyAlignment="1">
      <alignment wrapText="1"/>
      <protection/>
    </xf>
    <xf numFmtId="14" fontId="3" fillId="0" borderId="14" xfId="52" applyNumberFormat="1" applyFont="1" applyBorder="1" applyAlignment="1">
      <alignment wrapText="1"/>
      <protection/>
    </xf>
    <xf numFmtId="0" fontId="3" fillId="0" borderId="14" xfId="52" applyFont="1" applyBorder="1" applyAlignment="1">
      <alignment wrapText="1"/>
      <protection/>
    </xf>
    <xf numFmtId="0" fontId="4" fillId="33" borderId="15" xfId="52" applyFont="1" applyFill="1" applyBorder="1">
      <alignment/>
      <protection/>
    </xf>
    <xf numFmtId="174" fontId="4" fillId="33" borderId="16" xfId="52" applyNumberFormat="1" applyFont="1" applyFill="1" applyBorder="1" applyAlignment="1" applyProtection="1">
      <alignment vertical="center" wrapText="1"/>
      <protection hidden="1"/>
    </xf>
    <xf numFmtId="174" fontId="4" fillId="0" borderId="16" xfId="52" applyNumberFormat="1" applyFont="1" applyFill="1" applyBorder="1" applyAlignment="1" applyProtection="1">
      <alignment vertical="center" wrapText="1"/>
      <protection hidden="1"/>
    </xf>
    <xf numFmtId="174" fontId="3" fillId="0" borderId="16" xfId="52" applyNumberFormat="1" applyFont="1" applyFill="1" applyBorder="1" applyAlignment="1" applyProtection="1">
      <alignment vertical="center" wrapText="1"/>
      <protection hidden="1"/>
    </xf>
    <xf numFmtId="174" fontId="3" fillId="0" borderId="16" xfId="52" applyNumberFormat="1" applyFont="1" applyBorder="1">
      <alignment/>
      <protection/>
    </xf>
    <xf numFmtId="174" fontId="4" fillId="33" borderId="17" xfId="52" applyNumberFormat="1" applyFont="1" applyFill="1" applyBorder="1">
      <alignment/>
      <protection/>
    </xf>
    <xf numFmtId="4" fontId="4" fillId="33" borderId="18" xfId="52" applyNumberFormat="1" applyFont="1" applyFill="1" applyBorder="1">
      <alignment/>
      <protection/>
    </xf>
    <xf numFmtId="172" fontId="4" fillId="0" borderId="14" xfId="52" applyNumberFormat="1" applyFont="1" applyFill="1" applyBorder="1" applyAlignment="1" applyProtection="1">
      <alignment vertical="center" wrapText="1"/>
      <protection hidden="1"/>
    </xf>
    <xf numFmtId="172" fontId="4" fillId="33" borderId="14" xfId="52" applyNumberFormat="1" applyFont="1" applyFill="1" applyBorder="1" applyAlignment="1" applyProtection="1">
      <alignment vertical="center" wrapText="1"/>
      <protection hidden="1"/>
    </xf>
    <xf numFmtId="4" fontId="3" fillId="35" borderId="10" xfId="52" applyNumberFormat="1" applyFont="1" applyFill="1" applyBorder="1">
      <alignment/>
      <protection/>
    </xf>
    <xf numFmtId="0" fontId="4" fillId="0" borderId="0" xfId="52" applyNumberFormat="1" applyFont="1" applyFill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4" sqref="A24"/>
    </sheetView>
  </sheetViews>
  <sheetFormatPr defaultColWidth="17.375" defaultRowHeight="12.75"/>
  <cols>
    <col min="1" max="1" width="94.375" style="2" customWidth="1"/>
    <col min="2" max="2" width="15.125" style="5" customWidth="1"/>
    <col min="3" max="3" width="15.625" style="5" customWidth="1"/>
    <col min="4" max="4" width="12.75390625" style="3" customWidth="1"/>
    <col min="5" max="16384" width="17.375" style="2" customWidth="1"/>
  </cols>
  <sheetData>
    <row r="1" spans="1:4" ht="46.5" customHeight="1">
      <c r="A1" s="34" t="s">
        <v>9</v>
      </c>
      <c r="B1" s="34"/>
      <c r="C1" s="34"/>
      <c r="D1" s="34"/>
    </row>
    <row r="2" spans="1:4" ht="21" customHeight="1" thickBot="1">
      <c r="A2" s="1"/>
      <c r="B2" s="4"/>
      <c r="C2" s="4"/>
      <c r="D2" s="8" t="s">
        <v>3</v>
      </c>
    </row>
    <row r="3" spans="1:4" ht="63.75" thickTop="1">
      <c r="A3" s="16" t="s">
        <v>5</v>
      </c>
      <c r="B3" s="17" t="s">
        <v>2</v>
      </c>
      <c r="C3" s="17" t="s">
        <v>1</v>
      </c>
      <c r="D3" s="18" t="s">
        <v>0</v>
      </c>
    </row>
    <row r="4" spans="1:4" s="6" customFormat="1" ht="31.5">
      <c r="A4" s="32" t="s">
        <v>8</v>
      </c>
      <c r="B4" s="11">
        <f>B5</f>
        <v>55455032.17</v>
      </c>
      <c r="C4" s="11">
        <f>C5</f>
        <v>55357750.01</v>
      </c>
      <c r="D4" s="25">
        <f aca="true" t="shared" si="0" ref="D4:D24">C4/B4*100</f>
        <v>99.8245746937775</v>
      </c>
    </row>
    <row r="5" spans="1:5" s="6" customFormat="1" ht="36.75" customHeight="1">
      <c r="A5" s="31" t="s">
        <v>6</v>
      </c>
      <c r="B5" s="12">
        <f>B6</f>
        <v>55455032.17</v>
      </c>
      <c r="C5" s="12">
        <f>C6</f>
        <v>55357750.01</v>
      </c>
      <c r="D5" s="26">
        <f t="shared" si="0"/>
        <v>99.8245746937775</v>
      </c>
      <c r="E5" s="10"/>
    </row>
    <row r="6" spans="1:4" s="7" customFormat="1" ht="16.5" customHeight="1">
      <c r="A6" s="19" t="s">
        <v>4</v>
      </c>
      <c r="B6" s="13">
        <v>55455032.17</v>
      </c>
      <c r="C6" s="13">
        <v>55357750.01</v>
      </c>
      <c r="D6" s="27">
        <f t="shared" si="0"/>
        <v>99.8245746937775</v>
      </c>
    </row>
    <row r="7" spans="1:4" s="7" customFormat="1" ht="27.75" customHeight="1">
      <c r="A7" s="20" t="s">
        <v>10</v>
      </c>
      <c r="B7" s="15">
        <f>B8</f>
        <v>14551903</v>
      </c>
      <c r="C7" s="15">
        <f>C8</f>
        <v>14551903</v>
      </c>
      <c r="D7" s="25">
        <f t="shared" si="0"/>
        <v>100</v>
      </c>
    </row>
    <row r="8" spans="1:4" s="7" customFormat="1" ht="16.5" customHeight="1">
      <c r="A8" s="21" t="s">
        <v>11</v>
      </c>
      <c r="B8" s="14">
        <v>14551903</v>
      </c>
      <c r="C8" s="14">
        <v>14551903</v>
      </c>
      <c r="D8" s="27">
        <f t="shared" si="0"/>
        <v>100</v>
      </c>
    </row>
    <row r="9" spans="1:4" s="7" customFormat="1" ht="30.75" customHeight="1">
      <c r="A9" s="20" t="s">
        <v>12</v>
      </c>
      <c r="B9" s="15">
        <f>B10</f>
        <v>7200</v>
      </c>
      <c r="C9" s="15">
        <f>C10</f>
        <v>7200</v>
      </c>
      <c r="D9" s="25">
        <f t="shared" si="0"/>
        <v>100</v>
      </c>
    </row>
    <row r="10" spans="1:4" s="7" customFormat="1" ht="16.5" customHeight="1">
      <c r="A10" s="21" t="s">
        <v>13</v>
      </c>
      <c r="B10" s="14">
        <v>7200</v>
      </c>
      <c r="C10" s="14">
        <v>7200</v>
      </c>
      <c r="D10" s="27">
        <f t="shared" si="0"/>
        <v>100</v>
      </c>
    </row>
    <row r="11" spans="1:4" s="7" customFormat="1" ht="31.5">
      <c r="A11" s="20" t="s">
        <v>14</v>
      </c>
      <c r="B11" s="15">
        <f>B12</f>
        <v>200000</v>
      </c>
      <c r="C11" s="15">
        <f>C12</f>
        <v>197995</v>
      </c>
      <c r="D11" s="25">
        <f t="shared" si="0"/>
        <v>98.9975</v>
      </c>
    </row>
    <row r="12" spans="1:4" s="7" customFormat="1" ht="31.5">
      <c r="A12" s="21" t="s">
        <v>15</v>
      </c>
      <c r="B12" s="14">
        <v>200000</v>
      </c>
      <c r="C12" s="14">
        <v>197995</v>
      </c>
      <c r="D12" s="27">
        <f t="shared" si="0"/>
        <v>98.9975</v>
      </c>
    </row>
    <row r="13" spans="1:4" s="7" customFormat="1" ht="15.75">
      <c r="A13" s="20" t="s">
        <v>16</v>
      </c>
      <c r="B13" s="15">
        <f>B14</f>
        <v>842029.98</v>
      </c>
      <c r="C13" s="15">
        <f>C14</f>
        <v>824290.39</v>
      </c>
      <c r="D13" s="25">
        <f t="shared" si="0"/>
        <v>97.89323534537333</v>
      </c>
    </row>
    <row r="14" spans="1:4" s="7" customFormat="1" ht="31.5">
      <c r="A14" s="21" t="s">
        <v>17</v>
      </c>
      <c r="B14" s="14">
        <v>842029.98</v>
      </c>
      <c r="C14" s="14">
        <v>824290.39</v>
      </c>
      <c r="D14" s="27">
        <f t="shared" si="0"/>
        <v>97.89323534537333</v>
      </c>
    </row>
    <row r="15" spans="1:4" s="7" customFormat="1" ht="31.5">
      <c r="A15" s="20" t="s">
        <v>18</v>
      </c>
      <c r="B15" s="15">
        <f>B16</f>
        <v>50000</v>
      </c>
      <c r="C15" s="15">
        <f>C16</f>
        <v>50000</v>
      </c>
      <c r="D15" s="25">
        <f t="shared" si="0"/>
        <v>100</v>
      </c>
    </row>
    <row r="16" spans="1:4" s="7" customFormat="1" ht="31.5">
      <c r="A16" s="21" t="s">
        <v>19</v>
      </c>
      <c r="B16" s="14">
        <v>50000</v>
      </c>
      <c r="C16" s="14">
        <v>50000</v>
      </c>
      <c r="D16" s="27">
        <f t="shared" si="0"/>
        <v>100</v>
      </c>
    </row>
    <row r="17" spans="1:4" s="7" customFormat="1" ht="31.5">
      <c r="A17" s="20" t="s">
        <v>20</v>
      </c>
      <c r="B17" s="15">
        <f>B18</f>
        <v>120570</v>
      </c>
      <c r="C17" s="15">
        <f>C18</f>
        <v>120570</v>
      </c>
      <c r="D17" s="25">
        <f t="shared" si="0"/>
        <v>100</v>
      </c>
    </row>
    <row r="18" spans="1:4" s="7" customFormat="1" ht="15.75">
      <c r="A18" s="21" t="s">
        <v>21</v>
      </c>
      <c r="B18" s="14">
        <v>120570</v>
      </c>
      <c r="C18" s="14">
        <v>120570</v>
      </c>
      <c r="D18" s="27">
        <f t="shared" si="0"/>
        <v>100</v>
      </c>
    </row>
    <row r="19" spans="1:4" s="6" customFormat="1" ht="31.5">
      <c r="A19" s="20" t="s">
        <v>22</v>
      </c>
      <c r="B19" s="15">
        <f>B20</f>
        <v>176142.47999999998</v>
      </c>
      <c r="C19" s="15">
        <f>C20</f>
        <v>176142.47999999998</v>
      </c>
      <c r="D19" s="25">
        <f t="shared" si="0"/>
        <v>100</v>
      </c>
    </row>
    <row r="20" spans="1:4" ht="15.75">
      <c r="A20" s="21" t="s">
        <v>23</v>
      </c>
      <c r="B20" s="9">
        <f>B21+B22</f>
        <v>176142.47999999998</v>
      </c>
      <c r="C20" s="9">
        <f>C21+C22</f>
        <v>176142.47999999998</v>
      </c>
      <c r="D20" s="28">
        <f t="shared" si="0"/>
        <v>100</v>
      </c>
    </row>
    <row r="21" spans="1:4" ht="16.5" customHeight="1">
      <c r="A21" s="22" t="s">
        <v>24</v>
      </c>
      <c r="B21" s="9">
        <v>88019</v>
      </c>
      <c r="C21" s="9">
        <v>88019</v>
      </c>
      <c r="D21" s="28">
        <f t="shared" si="0"/>
        <v>100</v>
      </c>
    </row>
    <row r="22" spans="1:4" ht="16.5" customHeight="1">
      <c r="A22" s="22" t="s">
        <v>25</v>
      </c>
      <c r="B22" s="33">
        <v>88123.48</v>
      </c>
      <c r="C22" s="33">
        <v>88123.48</v>
      </c>
      <c r="D22" s="28">
        <f t="shared" si="0"/>
        <v>100</v>
      </c>
    </row>
    <row r="23" spans="1:4" ht="15.75" hidden="1">
      <c r="A23" s="23"/>
      <c r="B23" s="9" t="e">
        <f>B4+B19+#REF!</f>
        <v>#REF!</v>
      </c>
      <c r="C23" s="9" t="e">
        <f>C4+C19+#REF!</f>
        <v>#REF!</v>
      </c>
      <c r="D23" s="28" t="e">
        <f t="shared" si="0"/>
        <v>#REF!</v>
      </c>
    </row>
    <row r="24" spans="1:4" ht="16.5" thickBot="1">
      <c r="A24" s="24" t="s">
        <v>7</v>
      </c>
      <c r="B24" s="30">
        <f>B4+B7+B9+B11+B13+B15+B19+B17</f>
        <v>71402877.63000001</v>
      </c>
      <c r="C24" s="30">
        <f>C4+C7+C9+C11+C13+C15+C19+C17</f>
        <v>71285850.88</v>
      </c>
      <c r="D24" s="29">
        <f t="shared" si="0"/>
        <v>99.8361035943027</v>
      </c>
    </row>
    <row r="25" ht="16.5" thickTop="1"/>
  </sheetData>
  <sheetProtection/>
  <mergeCells count="1">
    <mergeCell ref="A1:D1"/>
  </mergeCells>
  <printOptions/>
  <pageMargins left="0.5511811023622047" right="0.5511811023622047" top="0.2755905511811024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использовании бюджетных средств, выделенных администрацией Советского административного округа города Омска, за 2018 год</dc:title>
  <dc:subject/>
  <dc:creator>user</dc:creator>
  <cp:keywords/>
  <dc:description/>
  <cp:lastModifiedBy>Кристина С. Черная</cp:lastModifiedBy>
  <cp:lastPrinted>2019-01-21T04:33:23Z</cp:lastPrinted>
  <dcterms:created xsi:type="dcterms:W3CDTF">2011-02-28T04:19:24Z</dcterms:created>
  <dcterms:modified xsi:type="dcterms:W3CDTF">2019-12-11T09:44:48Z</dcterms:modified>
  <cp:category/>
  <cp:version/>
  <cp:contentType/>
  <cp:contentStatus/>
</cp:coreProperties>
</file>