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inity\Общий ресурс\Упр_БП\05. ОТЧЕТЫ\за 2024 год\1 квартал\Проект постановления\Приложения\"/>
    </mc:Choice>
  </mc:AlternateContent>
  <bookViews>
    <workbookView xWindow="0" yWindow="0" windowWidth="23040" windowHeight="7656"/>
  </bookViews>
  <sheets>
    <sheet name="Результат" sheetId="1" r:id="rId1"/>
  </sheets>
  <definedNames>
    <definedName name="_xlnm._FilterDatabase" localSheetId="0" hidden="1">Результат!$B$3:$C$57</definedName>
    <definedName name="_xlnm.Print_Titles" localSheetId="0">Результат!$6:$7</definedName>
    <definedName name="_xlnm.Print_Area" localSheetId="0">Результат!$A$1:$J$57</definedName>
  </definedNames>
  <calcPr calcId="152511"/>
</workbook>
</file>

<file path=xl/calcChain.xml><?xml version="1.0" encoding="utf-8"?>
<calcChain xmlns="http://schemas.openxmlformats.org/spreadsheetml/2006/main">
  <c r="G56" i="1" l="1"/>
  <c r="H56" i="1"/>
  <c r="G8" i="1"/>
  <c r="H8" i="1"/>
</calcChain>
</file>

<file path=xl/sharedStrings.xml><?xml version="1.0" encoding="utf-8"?>
<sst xmlns="http://schemas.openxmlformats.org/spreadsheetml/2006/main" count="161" uniqueCount="76">
  <si>
    <t>07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</si>
  <si>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</si>
  <si>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</si>
  <si>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</si>
  <si>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</si>
  <si>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</si>
  <si>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Молодежная политика</t>
  </si>
  <si>
    <t>Другие вопросы в области образования</t>
  </si>
  <si>
    <t>09</t>
  </si>
  <si>
    <t>Культура, кинематография</t>
  </si>
  <si>
    <t>08</t>
  </si>
  <si>
    <t>Культура</t>
  </si>
  <si>
    <t>01</t>
  </si>
  <si>
    <t>Другие вопросы в области культуры, кинематографии</t>
  </si>
  <si>
    <t>04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</si>
  <si>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</si>
  <si>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</si>
  <si>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</si>
  <si>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</si>
  <si>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</si>
  <si>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</si>
  <si>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06</t>
  </si>
  <si>
    <t>Физическая культура и спорт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</si>
  <si>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</si>
  <si>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</si>
  <si>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</si>
  <si>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</si>
  <si>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</si>
  <si>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12</t>
  </si>
  <si>
    <t>Периодическая печать и издательства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</si>
  <si>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</si>
  <si>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</si>
  <si>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</si>
  <si>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Итого расходов</t>
  </si>
  <si>
    <t xml:space="preserve">      из них за счет субвенции</t>
  </si>
  <si>
    <t>Наименование  кодов классификации расходов бюджетов</t>
  </si>
  <si>
    <t>Код раздела, подраздела</t>
  </si>
  <si>
    <t>Утверждено 
на 2024 год</t>
  </si>
  <si>
    <t>в том числе за счет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</si>
  <si>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</si>
  <si>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</si>
  <si>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</si>
  <si>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</si>
  <si>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</si>
  <si>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</si>
  <si>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</si>
  <si>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</si>
  <si>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</si>
  <si>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</si>
  <si>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</si>
  <si>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</si>
  <si>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</si>
  <si>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</si>
  <si>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</si>
  <si>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</si>
  <si>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</si>
  <si>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</si>
  <si>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</si>
  <si>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</si>
  <si>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</si>
  <si>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</si>
  <si>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</si>
  <si>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</si>
  <si>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</si>
  <si>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</si>
  <si>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</si>
  <si>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</si>
  <si>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</si>
  <si>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</si>
  <si>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</si>
  <si>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Приложение № 2
к постановлению Администрации города Омска</t>
  </si>
  <si>
    <t>от ________________________ № __________</t>
  </si>
  <si>
    <t>ОТЧЕТ 
об исполнении бюджета города Омска за 1 квартал 2024 года 
по разделам и подразделам классификации расходов бюджетов</t>
  </si>
  <si>
    <t>(рублей)</t>
  </si>
  <si>
    <t>Исполнено 
за 1 квартал
2024 года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</si>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</sst>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4" fontId="1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/>
    <xf numFmtId="0" fontId="3" fillId="0" borderId="0" xfId="0" applyFont="1" applyBorder="1" applyAlignment="1"/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workbookViewId="0">
      <pane xSplit="3" ySplit="7" topLeftCell="D54" activePane="bottomRight" state="frozen"/>
      <selection pane="topRight" activeCell="D1" sqref="D1"/>
      <selection pane="bottomLeft" activeCell="A8" sqref="A8"/>
      <selection pane="bottomRight" activeCell="F5" sqref="F5"/>
    </sheetView>
  </sheetViews>
  <sheetFormatPr defaultRowHeight="14.4" x14ac:dyDescent="0.3"/>
  <cols>
    <col min="1" max="1" width="38.109375" customWidth="1"/>
    <col min="2" max="3" width="4.21875" customWidth="1"/>
    <col min="4" max="4" width="13.33203125" customWidth="1"/>
    <col min="5" max="5" width="13.21875" customWidth="1"/>
    <col min="6" max="6" width="14.109375" customWidth="1"/>
    <col min="7" max="7" width="12.77734375" customWidth="1"/>
    <col min="8" max="8" width="12.6640625" customWidth="1"/>
    <col min="9" max="9" width="12.88671875" customWidth="1"/>
    <col min="10" max="10" width="8.6640625" customWidth="1"/>
    <col min="11" max="12" width="15.33203125" bestFit="1" customWidth="1"/>
    <col min="13" max="13" width="12.77734375" bestFit="1" customWidth="1"/>
  </cols>
  <sheetData>
    <row r="1" spans="1:13" ht="40.799999999999997" customHeight="1" x14ac:dyDescent="0.3">
      <c r="A1" s="6"/>
      <c r="B1" s="6"/>
      <c r="C1" s="6"/>
      <c r="D1" s="1"/>
      <c r="E1" s="1"/>
      <c r="F1" s="22" t="s">
        <v>70</v>
      </c>
      <c r="G1" s="22"/>
      <c r="H1" s="22"/>
      <c r="I1" s="22"/>
      <c r="J1" s="22"/>
    </row>
    <row r="2" spans="1:13" ht="20.399999999999999" customHeight="1" x14ac:dyDescent="0.4">
      <c r="A2" s="6"/>
      <c r="B2" s="6"/>
      <c r="C2" s="6"/>
      <c r="D2" s="1"/>
      <c r="E2" s="1"/>
      <c r="F2" s="1"/>
      <c r="H2" s="13"/>
      <c r="I2" s="12"/>
      <c r="J2" s="11" t="s">
        <v>71</v>
      </c>
    </row>
    <row r="3" spans="1:13" ht="20.399999999999999" customHeight="1" x14ac:dyDescent="0.3">
      <c r="A3" s="7"/>
      <c r="B3" s="7"/>
      <c r="C3" s="7"/>
      <c r="D3" s="7"/>
      <c r="E3" s="1"/>
      <c r="F3" s="1"/>
      <c r="G3" s="1"/>
      <c r="H3" s="1"/>
      <c r="I3" s="1"/>
      <c r="J3" s="1"/>
    </row>
    <row r="4" spans="1:13" ht="61.2" customHeight="1" x14ac:dyDescent="0.3">
      <c r="A4" s="23" t="s">
        <v>72</v>
      </c>
      <c r="B4" s="23"/>
      <c r="C4" s="23"/>
      <c r="D4" s="23"/>
      <c r="E4" s="23"/>
      <c r="F4" s="23"/>
      <c r="G4" s="23"/>
      <c r="H4" s="23"/>
      <c r="I4" s="23"/>
      <c r="J4" s="23"/>
    </row>
    <row r="5" spans="1:13" ht="20.399999999999999" customHeight="1" x14ac:dyDescent="0.3">
      <c r="A5" s="14"/>
      <c r="B5" s="14"/>
      <c r="C5" s="14"/>
      <c r="D5" s="14"/>
      <c r="E5" s="14"/>
      <c r="F5" s="14"/>
      <c r="G5" s="14"/>
      <c r="H5" s="14"/>
      <c r="I5" s="24" t="s">
        <v>73</v>
      </c>
      <c r="J5" s="24"/>
    </row>
    <row r="6" spans="1:13" ht="18" customHeight="1" x14ac:dyDescent="0.3">
      <c r="A6" s="25" t="s">
        <v>35</v>
      </c>
      <c r="B6" s="25" t="s">
        <v>36</v>
      </c>
      <c r="C6" s="25"/>
      <c r="D6" s="25" t="s">
        <v>37</v>
      </c>
      <c r="E6" s="25" t="s">
        <v>38</v>
      </c>
      <c r="F6" s="25"/>
      <c r="G6" s="25" t="s">
        <v>74</v>
      </c>
      <c r="H6" s="25" t="s">
        <v>38</v>
      </c>
      <c r="I6" s="25"/>
      <c r="J6" s="25" t="s">
        <v>39</v>
      </c>
    </row>
    <row r="7" spans="1:13" ht="75.599999999999994" customHeight="1" x14ac:dyDescent="0.3">
      <c r="A7" s="25"/>
      <c r="B7" s="25"/>
      <c r="C7" s="25"/>
      <c r="D7" s="25"/>
      <c r="E7" s="17" t="s">
        <v>40</v>
      </c>
      <c r="F7" s="17" t="s">
        <v>41</v>
      </c>
      <c r="G7" s="25"/>
      <c r="H7" s="17" t="s">
        <v>40</v>
      </c>
      <c r="I7" s="17" t="s">
        <v>41</v>
      </c>
      <c r="J7" s="25"/>
    </row>
    <row r="8" spans="1:13" ht="15" customHeight="1" x14ac:dyDescent="0.3">
      <c r="A8" s="21" t="s">
        <v>42</v>
      </c>
      <c r="B8" s="19" t="s">
        <v>12</v>
      </c>
      <c r="C8" s="20" t="s">
        <v>75</v>
      </c>
      <c r="D8" s="15">
        <v>2660105550.5799999</v>
      </c>
      <c r="E8" s="15">
        <v>2638264279.3899999</v>
      </c>
      <c r="F8" s="15">
        <v>21841271.190000001</v>
      </c>
      <c r="G8" s="15">
        <f>514566467.11+3992965.26</f>
        <v>518559432.37</v>
      </c>
      <c r="H8" s="15">
        <f>511492805.23+3992965.26</f>
        <v>515485770.49000001</v>
      </c>
      <c r="I8" s="15">
        <v>3073661.88</v>
      </c>
      <c r="J8" s="16">
        <v>19.399999999999999</v>
      </c>
      <c r="K8" s="8"/>
      <c r="L8" s="8"/>
      <c r="M8" s="8"/>
    </row>
    <row r="9" spans="1:13" ht="34.5" customHeight="1" x14ac:dyDescent="0.3">
      <c r="A9" s="21" t="s">
        <v>43</v>
      </c>
      <c r="B9" s="19" t="s">
        <v>12</v>
      </c>
      <c r="C9" s="20" t="s">
        <v>1</v>
      </c>
      <c r="D9" s="15">
        <v>59249266.600000001</v>
      </c>
      <c r="E9" s="15">
        <v>59249266.600000001</v>
      </c>
      <c r="F9" s="15">
        <v>0</v>
      </c>
      <c r="G9" s="15">
        <v>13749641.710000001</v>
      </c>
      <c r="H9" s="15">
        <v>13749641.710000001</v>
      </c>
      <c r="I9" s="15">
        <v>0</v>
      </c>
      <c r="J9" s="16">
        <v>23.206433596597464</v>
      </c>
      <c r="K9" s="9"/>
      <c r="L9" s="9"/>
    </row>
    <row r="10" spans="1:13" ht="45.75" customHeight="1" x14ac:dyDescent="0.3">
      <c r="A10" s="21" t="s">
        <v>44</v>
      </c>
      <c r="B10" s="19" t="s">
        <v>12</v>
      </c>
      <c r="C10" s="20" t="s">
        <v>3</v>
      </c>
      <c r="D10" s="15">
        <v>261773479.96000001</v>
      </c>
      <c r="E10" s="15">
        <v>261773479.96000001</v>
      </c>
      <c r="F10" s="15">
        <v>0</v>
      </c>
      <c r="G10" s="15">
        <v>42155333.420000002</v>
      </c>
      <c r="H10" s="15">
        <v>42155333.420000002</v>
      </c>
      <c r="I10" s="15">
        <v>0</v>
      </c>
      <c r="J10" s="16">
        <v>16.103744896710506</v>
      </c>
      <c r="K10" s="9"/>
      <c r="L10" s="9"/>
    </row>
    <row r="11" spans="1:13" ht="45.75" customHeight="1" x14ac:dyDescent="0.3">
      <c r="A11" s="21" t="s">
        <v>45</v>
      </c>
      <c r="B11" s="19" t="s">
        <v>12</v>
      </c>
      <c r="C11" s="20" t="s">
        <v>14</v>
      </c>
      <c r="D11" s="15">
        <v>901773116.32000005</v>
      </c>
      <c r="E11" s="15">
        <v>901773116.32000005</v>
      </c>
      <c r="F11" s="15">
        <v>0</v>
      </c>
      <c r="G11" s="15">
        <v>193270446.02000001</v>
      </c>
      <c r="H11" s="15">
        <v>193270446.02000001</v>
      </c>
      <c r="I11" s="15">
        <v>0</v>
      </c>
      <c r="J11" s="16">
        <v>21.43226966098829</v>
      </c>
      <c r="K11" s="9"/>
      <c r="L11" s="9"/>
    </row>
    <row r="12" spans="1:13" ht="15" customHeight="1" x14ac:dyDescent="0.3">
      <c r="A12" s="21" t="s">
        <v>46</v>
      </c>
      <c r="B12" s="19" t="s">
        <v>12</v>
      </c>
      <c r="C12" s="20" t="s">
        <v>5</v>
      </c>
      <c r="D12" s="15">
        <v>318009.76</v>
      </c>
      <c r="E12" s="15">
        <v>0</v>
      </c>
      <c r="F12" s="15">
        <v>318009.76</v>
      </c>
      <c r="G12" s="15">
        <v>0</v>
      </c>
      <c r="H12" s="15">
        <v>0</v>
      </c>
      <c r="I12" s="15">
        <v>0</v>
      </c>
      <c r="J12" s="16">
        <v>0</v>
      </c>
      <c r="K12" s="9"/>
      <c r="L12" s="9"/>
    </row>
    <row r="13" spans="1:13" ht="34.5" customHeight="1" x14ac:dyDescent="0.3">
      <c r="A13" s="21" t="s">
        <v>47</v>
      </c>
      <c r="B13" s="19" t="s">
        <v>12</v>
      </c>
      <c r="C13" s="20" t="s">
        <v>21</v>
      </c>
      <c r="D13" s="15">
        <v>198629586.56</v>
      </c>
      <c r="E13" s="15">
        <v>198629586.56</v>
      </c>
      <c r="F13" s="15">
        <v>0</v>
      </c>
      <c r="G13" s="15">
        <v>41586184.560000002</v>
      </c>
      <c r="H13" s="15">
        <v>41586184.560000002</v>
      </c>
      <c r="I13" s="15">
        <v>0</v>
      </c>
      <c r="J13" s="16">
        <v>20.93655093393555</v>
      </c>
      <c r="K13" s="9"/>
      <c r="L13" s="9"/>
    </row>
    <row r="14" spans="1:13" ht="23.25" customHeight="1" x14ac:dyDescent="0.3">
      <c r="A14" s="21" t="s">
        <v>48</v>
      </c>
      <c r="B14" s="19" t="s">
        <v>12</v>
      </c>
      <c r="C14" s="20" t="s">
        <v>0</v>
      </c>
      <c r="D14" s="15">
        <v>3992965.26</v>
      </c>
      <c r="E14" s="15">
        <v>3992965.26</v>
      </c>
      <c r="F14" s="15">
        <v>0</v>
      </c>
      <c r="G14" s="15">
        <v>3992965.26</v>
      </c>
      <c r="H14" s="15">
        <v>3992965.26</v>
      </c>
      <c r="I14" s="15">
        <v>0</v>
      </c>
      <c r="J14" s="16">
        <v>100</v>
      </c>
      <c r="K14" s="9"/>
      <c r="L14" s="9"/>
    </row>
    <row r="15" spans="1:13" ht="15" customHeight="1" x14ac:dyDescent="0.3">
      <c r="A15" s="21" t="s">
        <v>49</v>
      </c>
      <c r="B15" s="19" t="s">
        <v>12</v>
      </c>
      <c r="C15" s="20" t="s">
        <v>23</v>
      </c>
      <c r="D15" s="15">
        <v>15900694.390000001</v>
      </c>
      <c r="E15" s="15">
        <v>15900694.390000001</v>
      </c>
      <c r="F15" s="15">
        <v>0</v>
      </c>
      <c r="G15" s="15">
        <v>0</v>
      </c>
      <c r="H15" s="15">
        <v>0</v>
      </c>
      <c r="I15" s="15">
        <v>0</v>
      </c>
      <c r="J15" s="16">
        <v>0</v>
      </c>
      <c r="K15" s="9"/>
      <c r="L15" s="9"/>
    </row>
    <row r="16" spans="1:13" ht="15" customHeight="1" x14ac:dyDescent="0.3">
      <c r="A16" s="21" t="s">
        <v>50</v>
      </c>
      <c r="B16" s="19" t="s">
        <v>12</v>
      </c>
      <c r="C16" s="20" t="s">
        <v>31</v>
      </c>
      <c r="D16" s="15">
        <v>1218468431.73</v>
      </c>
      <c r="E16" s="15">
        <v>1196945170.3</v>
      </c>
      <c r="F16" s="15">
        <v>21523261.43</v>
      </c>
      <c r="G16" s="15">
        <v>223804861.40000001</v>
      </c>
      <c r="H16" s="15">
        <v>220731199.52000001</v>
      </c>
      <c r="I16" s="15">
        <v>3073661.88</v>
      </c>
      <c r="J16" s="16">
        <v>18.367719308266235</v>
      </c>
      <c r="K16" s="9"/>
      <c r="L16" s="9"/>
    </row>
    <row r="17" spans="1:12" ht="23.25" customHeight="1" x14ac:dyDescent="0.3">
      <c r="A17" s="21" t="s">
        <v>51</v>
      </c>
      <c r="B17" s="19" t="s">
        <v>3</v>
      </c>
      <c r="C17" s="20" t="s">
        <v>75</v>
      </c>
      <c r="D17" s="15">
        <v>1596000</v>
      </c>
      <c r="E17" s="15">
        <v>1596000</v>
      </c>
      <c r="F17" s="15">
        <v>0</v>
      </c>
      <c r="G17" s="15">
        <v>596000</v>
      </c>
      <c r="H17" s="15">
        <v>596000</v>
      </c>
      <c r="I17" s="15">
        <v>0</v>
      </c>
      <c r="J17" s="16">
        <v>37.343358395989974</v>
      </c>
      <c r="K17" s="9"/>
      <c r="L17" s="9"/>
    </row>
    <row r="18" spans="1:12" ht="34.5" customHeight="1" x14ac:dyDescent="0.3">
      <c r="A18" s="21" t="s">
        <v>52</v>
      </c>
      <c r="B18" s="19" t="s">
        <v>3</v>
      </c>
      <c r="C18" s="20" t="s">
        <v>16</v>
      </c>
      <c r="D18" s="15">
        <v>1596000</v>
      </c>
      <c r="E18" s="15">
        <v>1596000</v>
      </c>
      <c r="F18" s="15">
        <v>0</v>
      </c>
      <c r="G18" s="15">
        <v>596000</v>
      </c>
      <c r="H18" s="15">
        <v>596000</v>
      </c>
      <c r="I18" s="15">
        <v>0</v>
      </c>
      <c r="J18" s="16">
        <v>37.343358395989974</v>
      </c>
      <c r="K18" s="9"/>
      <c r="L18" s="9"/>
    </row>
    <row r="19" spans="1:12" ht="15" customHeight="1" x14ac:dyDescent="0.3">
      <c r="A19" s="21" t="s">
        <v>53</v>
      </c>
      <c r="B19" s="19" t="s">
        <v>14</v>
      </c>
      <c r="C19" s="20" t="s">
        <v>75</v>
      </c>
      <c r="D19" s="15">
        <v>8406552917.3599997</v>
      </c>
      <c r="E19" s="15">
        <v>5098338849.5799999</v>
      </c>
      <c r="F19" s="15">
        <v>3308214067.7800002</v>
      </c>
      <c r="G19" s="15">
        <v>1689682413.1199999</v>
      </c>
      <c r="H19" s="15">
        <v>1336849715.98</v>
      </c>
      <c r="I19" s="15">
        <v>352832697.13999999</v>
      </c>
      <c r="J19" s="16">
        <v>20.099586949969847</v>
      </c>
      <c r="K19" s="9"/>
      <c r="L19" s="9"/>
    </row>
    <row r="20" spans="1:12" ht="15" customHeight="1" x14ac:dyDescent="0.3">
      <c r="A20" s="21" t="s">
        <v>54</v>
      </c>
      <c r="B20" s="19" t="s">
        <v>14</v>
      </c>
      <c r="C20" s="20" t="s">
        <v>12</v>
      </c>
      <c r="D20" s="15">
        <v>20103000</v>
      </c>
      <c r="E20" s="15">
        <v>20000000</v>
      </c>
      <c r="F20" s="15">
        <v>103000</v>
      </c>
      <c r="G20" s="15">
        <v>0</v>
      </c>
      <c r="H20" s="15">
        <v>0</v>
      </c>
      <c r="I20" s="15">
        <v>0</v>
      </c>
      <c r="J20" s="16">
        <v>0</v>
      </c>
      <c r="K20" s="9"/>
      <c r="L20" s="9"/>
    </row>
    <row r="21" spans="1:12" ht="15" customHeight="1" x14ac:dyDescent="0.3">
      <c r="A21" s="21" t="s">
        <v>55</v>
      </c>
      <c r="B21" s="19" t="s">
        <v>14</v>
      </c>
      <c r="C21" s="20" t="s">
        <v>5</v>
      </c>
      <c r="D21" s="15">
        <v>28570630.800000001</v>
      </c>
      <c r="E21" s="15">
        <v>0</v>
      </c>
      <c r="F21" s="15">
        <v>28570630.800000001</v>
      </c>
      <c r="G21" s="15">
        <v>5327383.54</v>
      </c>
      <c r="H21" s="15">
        <v>0</v>
      </c>
      <c r="I21" s="15">
        <v>5327383.54</v>
      </c>
      <c r="J21" s="16">
        <v>18.646363033748628</v>
      </c>
      <c r="K21" s="9"/>
      <c r="L21" s="9"/>
    </row>
    <row r="22" spans="1:12" ht="15" customHeight="1" x14ac:dyDescent="0.3">
      <c r="A22" s="21" t="s">
        <v>56</v>
      </c>
      <c r="B22" s="19" t="s">
        <v>14</v>
      </c>
      <c r="C22" s="20" t="s">
        <v>0</v>
      </c>
      <c r="D22" s="15">
        <v>3699094.72</v>
      </c>
      <c r="E22" s="15">
        <v>3699094.72</v>
      </c>
      <c r="F22" s="15">
        <v>0</v>
      </c>
      <c r="G22" s="15">
        <v>0</v>
      </c>
      <c r="H22" s="15">
        <v>0</v>
      </c>
      <c r="I22" s="15">
        <v>0</v>
      </c>
      <c r="J22" s="16">
        <v>0</v>
      </c>
      <c r="K22" s="9"/>
      <c r="L22" s="9"/>
    </row>
    <row r="23" spans="1:12" ht="15" customHeight="1" x14ac:dyDescent="0.3">
      <c r="A23" s="21" t="s">
        <v>57</v>
      </c>
      <c r="B23" s="19" t="s">
        <v>14</v>
      </c>
      <c r="C23" s="20" t="s">
        <v>10</v>
      </c>
      <c r="D23" s="15">
        <v>2918767160.75</v>
      </c>
      <c r="E23" s="15">
        <v>2624456460.75</v>
      </c>
      <c r="F23" s="15">
        <v>294310700</v>
      </c>
      <c r="G23" s="15">
        <v>779555103.58000004</v>
      </c>
      <c r="H23" s="15">
        <v>779555103.58000004</v>
      </c>
      <c r="I23" s="15">
        <v>0</v>
      </c>
      <c r="J23" s="16">
        <v>26.708369001235688</v>
      </c>
      <c r="K23" s="9"/>
      <c r="L23" s="9"/>
    </row>
    <row r="24" spans="1:12" ht="15" customHeight="1" x14ac:dyDescent="0.3">
      <c r="A24" s="21" t="s">
        <v>58</v>
      </c>
      <c r="B24" s="19" t="s">
        <v>14</v>
      </c>
      <c r="C24" s="20" t="s">
        <v>8</v>
      </c>
      <c r="D24" s="15">
        <v>5380122095.3800001</v>
      </c>
      <c r="E24" s="15">
        <v>2394892358.4000001</v>
      </c>
      <c r="F24" s="15">
        <v>2985229736.98</v>
      </c>
      <c r="G24" s="15">
        <v>899257943.44000006</v>
      </c>
      <c r="H24" s="15">
        <v>551752629.84000003</v>
      </c>
      <c r="I24" s="15">
        <v>347505313.60000002</v>
      </c>
      <c r="J24" s="16">
        <v>16.714452339514892</v>
      </c>
      <c r="K24" s="9"/>
      <c r="L24" s="9"/>
    </row>
    <row r="25" spans="1:12" ht="23.25" customHeight="1" x14ac:dyDescent="0.3">
      <c r="A25" s="21" t="s">
        <v>59</v>
      </c>
      <c r="B25" s="19" t="s">
        <v>14</v>
      </c>
      <c r="C25" s="20" t="s">
        <v>28</v>
      </c>
      <c r="D25" s="15">
        <v>55290935.710000001</v>
      </c>
      <c r="E25" s="15">
        <v>55290935.710000001</v>
      </c>
      <c r="F25" s="15">
        <v>0</v>
      </c>
      <c r="G25" s="15">
        <v>5541982.5599999996</v>
      </c>
      <c r="H25" s="15">
        <v>5541982.5599999996</v>
      </c>
      <c r="I25" s="15">
        <v>0</v>
      </c>
      <c r="J25" s="16">
        <v>10.023311215182904</v>
      </c>
      <c r="K25" s="9"/>
      <c r="L25" s="9"/>
    </row>
    <row r="26" spans="1:12" ht="15" customHeight="1" x14ac:dyDescent="0.3">
      <c r="A26" s="21" t="s">
        <v>60</v>
      </c>
      <c r="B26" s="19" t="s">
        <v>5</v>
      </c>
      <c r="C26" s="20" t="s">
        <v>75</v>
      </c>
      <c r="D26" s="15">
        <v>3142326213.0100002</v>
      </c>
      <c r="E26" s="15">
        <v>2597357493.46</v>
      </c>
      <c r="F26" s="15">
        <v>544968719.54999995</v>
      </c>
      <c r="G26" s="15">
        <v>279415611.50999999</v>
      </c>
      <c r="H26" s="15">
        <v>279415611.50999999</v>
      </c>
      <c r="I26" s="15">
        <v>0</v>
      </c>
      <c r="J26" s="16">
        <v>8.8919988750102039</v>
      </c>
      <c r="K26" s="9"/>
      <c r="L26" s="9"/>
    </row>
    <row r="27" spans="1:12" ht="15" customHeight="1" x14ac:dyDescent="0.3">
      <c r="A27" s="21" t="s">
        <v>61</v>
      </c>
      <c r="B27" s="19" t="s">
        <v>5</v>
      </c>
      <c r="C27" s="20" t="s">
        <v>12</v>
      </c>
      <c r="D27" s="15">
        <v>1424320428.3499999</v>
      </c>
      <c r="E27" s="15">
        <v>1079351708.8</v>
      </c>
      <c r="F27" s="15">
        <v>344968719.55000001</v>
      </c>
      <c r="G27" s="15">
        <v>73310819.379999995</v>
      </c>
      <c r="H27" s="15">
        <v>73310819.379999995</v>
      </c>
      <c r="I27" s="15">
        <v>0</v>
      </c>
      <c r="J27" s="16">
        <v>5.1470735040237203</v>
      </c>
      <c r="K27" s="9"/>
      <c r="L27" s="9"/>
    </row>
    <row r="28" spans="1:12" ht="15" customHeight="1" x14ac:dyDescent="0.3">
      <c r="A28" s="21" t="s">
        <v>62</v>
      </c>
      <c r="B28" s="19" t="s">
        <v>5</v>
      </c>
      <c r="C28" s="20" t="s">
        <v>1</v>
      </c>
      <c r="D28" s="15">
        <v>68631629.129999995</v>
      </c>
      <c r="E28" s="15">
        <v>68631629.129999995</v>
      </c>
      <c r="F28" s="15">
        <v>0</v>
      </c>
      <c r="G28" s="15">
        <v>0</v>
      </c>
      <c r="H28" s="15">
        <v>0</v>
      </c>
      <c r="I28" s="15">
        <v>0</v>
      </c>
      <c r="J28" s="16">
        <v>0</v>
      </c>
      <c r="K28" s="9"/>
      <c r="L28" s="9"/>
    </row>
    <row r="29" spans="1:12" ht="15" customHeight="1" x14ac:dyDescent="0.3">
      <c r="A29" s="21" t="s">
        <v>63</v>
      </c>
      <c r="B29" s="19" t="s">
        <v>5</v>
      </c>
      <c r="C29" s="20" t="s">
        <v>3</v>
      </c>
      <c r="D29" s="15">
        <v>1428715158.75</v>
      </c>
      <c r="E29" s="15">
        <v>1228715158.75</v>
      </c>
      <c r="F29" s="15">
        <v>200000000</v>
      </c>
      <c r="G29" s="15">
        <v>157937191.94999999</v>
      </c>
      <c r="H29" s="15">
        <v>157937191.94999999</v>
      </c>
      <c r="I29" s="15">
        <v>0</v>
      </c>
      <c r="J29" s="16">
        <v>11.054491231700874</v>
      </c>
      <c r="K29" s="9"/>
      <c r="L29" s="9"/>
    </row>
    <row r="30" spans="1:12" ht="23.25" customHeight="1" x14ac:dyDescent="0.3">
      <c r="A30" s="21" t="s">
        <v>64</v>
      </c>
      <c r="B30" s="19" t="s">
        <v>5</v>
      </c>
      <c r="C30" s="20" t="s">
        <v>5</v>
      </c>
      <c r="D30" s="15">
        <v>220658996.78</v>
      </c>
      <c r="E30" s="15">
        <v>220658996.78</v>
      </c>
      <c r="F30" s="15">
        <v>0</v>
      </c>
      <c r="G30" s="15">
        <v>48167600.18</v>
      </c>
      <c r="H30" s="15">
        <v>48167600.18</v>
      </c>
      <c r="I30" s="15">
        <v>0</v>
      </c>
      <c r="J30" s="16">
        <v>21.828976331304428</v>
      </c>
      <c r="K30" s="9"/>
      <c r="L30" s="9"/>
    </row>
    <row r="31" spans="1:12" ht="15" customHeight="1" x14ac:dyDescent="0.3">
      <c r="A31" s="21" t="s">
        <v>65</v>
      </c>
      <c r="B31" s="19" t="s">
        <v>21</v>
      </c>
      <c r="C31" s="20" t="s">
        <v>75</v>
      </c>
      <c r="D31" s="15">
        <v>3177547099.04</v>
      </c>
      <c r="E31" s="15">
        <v>29234866.890000001</v>
      </c>
      <c r="F31" s="15">
        <v>3148312232.1500001</v>
      </c>
      <c r="G31" s="15">
        <v>477587082.66000003</v>
      </c>
      <c r="H31" s="15">
        <v>5553781.2699999996</v>
      </c>
      <c r="I31" s="15">
        <v>472033301.38999999</v>
      </c>
      <c r="J31" s="16">
        <v>15.030055189560795</v>
      </c>
      <c r="K31" s="9"/>
      <c r="L31" s="9"/>
    </row>
    <row r="32" spans="1:12" ht="23.25" customHeight="1" x14ac:dyDescent="0.3">
      <c r="A32" s="21" t="s">
        <v>66</v>
      </c>
      <c r="B32" s="19" t="s">
        <v>21</v>
      </c>
      <c r="C32" s="20" t="s">
        <v>5</v>
      </c>
      <c r="D32" s="15">
        <v>3177547099.04</v>
      </c>
      <c r="E32" s="15">
        <v>29234866.890000001</v>
      </c>
      <c r="F32" s="15">
        <v>3148312232.1500001</v>
      </c>
      <c r="G32" s="15">
        <v>477587082.66000003</v>
      </c>
      <c r="H32" s="15">
        <v>5553781.2699999996</v>
      </c>
      <c r="I32" s="15">
        <v>472033301.38999999</v>
      </c>
      <c r="J32" s="16">
        <v>15.030055189560795</v>
      </c>
      <c r="K32" s="9"/>
      <c r="L32" s="9"/>
    </row>
    <row r="33" spans="1:12" ht="15" customHeight="1" x14ac:dyDescent="0.3">
      <c r="A33" s="21" t="s">
        <v>67</v>
      </c>
      <c r="B33" s="19" t="s">
        <v>0</v>
      </c>
      <c r="C33" s="20" t="s">
        <v>75</v>
      </c>
      <c r="D33" s="15">
        <v>17969994535.080002</v>
      </c>
      <c r="E33" s="15">
        <v>5830689064.6000004</v>
      </c>
      <c r="F33" s="15">
        <v>12139305470.48</v>
      </c>
      <c r="G33" s="15">
        <v>4520539919.9799995</v>
      </c>
      <c r="H33" s="15">
        <v>1382602682.6300001</v>
      </c>
      <c r="I33" s="15">
        <v>3137937237.3499999</v>
      </c>
      <c r="J33" s="16">
        <v>25.156045045841601</v>
      </c>
      <c r="K33" s="9"/>
      <c r="L33" s="9"/>
    </row>
    <row r="34" spans="1:12" ht="15" customHeight="1" x14ac:dyDescent="0.3">
      <c r="A34" s="21" t="s">
        <v>68</v>
      </c>
      <c r="B34" s="19" t="s">
        <v>0</v>
      </c>
      <c r="C34" s="20" t="s">
        <v>12</v>
      </c>
      <c r="D34" s="15">
        <v>5658558339.79</v>
      </c>
      <c r="E34" s="15">
        <v>2573276486.0300002</v>
      </c>
      <c r="F34" s="15">
        <v>3085281853.7600002</v>
      </c>
      <c r="G34" s="15">
        <v>1478222540.5599999</v>
      </c>
      <c r="H34" s="15">
        <v>658705226.69000006</v>
      </c>
      <c r="I34" s="15">
        <v>819517313.87</v>
      </c>
      <c r="J34" s="16">
        <v>26.123659981826037</v>
      </c>
      <c r="K34" s="9"/>
      <c r="L34" s="9"/>
    </row>
    <row r="35" spans="1:12" ht="15" customHeight="1" x14ac:dyDescent="0.3">
      <c r="A35" s="21" t="s">
        <v>69</v>
      </c>
      <c r="B35" s="19" t="s">
        <v>0</v>
      </c>
      <c r="C35" s="20" t="s">
        <v>1</v>
      </c>
      <c r="D35" s="15">
        <v>10287661485.4</v>
      </c>
      <c r="E35" s="15">
        <v>1795516851.3800001</v>
      </c>
      <c r="F35" s="15">
        <v>8492144634.0200005</v>
      </c>
      <c r="G35" s="15">
        <v>2521008744.9099998</v>
      </c>
      <c r="H35" s="15">
        <v>402161468.74000001</v>
      </c>
      <c r="I35" s="15">
        <v>2118847276.1700001</v>
      </c>
      <c r="J35" s="16">
        <v>24.505168142320336</v>
      </c>
      <c r="K35" s="9"/>
      <c r="L35" s="9"/>
    </row>
    <row r="36" spans="1:12" ht="15" customHeight="1" x14ac:dyDescent="0.3">
      <c r="A36" s="21" t="s">
        <v>2</v>
      </c>
      <c r="B36" s="19" t="s">
        <v>0</v>
      </c>
      <c r="C36" s="20" t="s">
        <v>3</v>
      </c>
      <c r="D36" s="15">
        <v>1394104710.05</v>
      </c>
      <c r="E36" s="15">
        <v>1056785088.11</v>
      </c>
      <c r="F36" s="15">
        <v>337319621.94</v>
      </c>
      <c r="G36" s="15">
        <v>369303765.88999999</v>
      </c>
      <c r="H36" s="15">
        <v>237726185.88999999</v>
      </c>
      <c r="I36" s="15">
        <v>131577580</v>
      </c>
      <c r="J36" s="16">
        <v>26.490389368009147</v>
      </c>
      <c r="K36" s="9"/>
      <c r="L36" s="9"/>
    </row>
    <row r="37" spans="1:12" ht="23.25" customHeight="1" x14ac:dyDescent="0.3">
      <c r="A37" s="21" t="s">
        <v>4</v>
      </c>
      <c r="B37" s="19" t="s">
        <v>0</v>
      </c>
      <c r="C37" s="20" t="s">
        <v>5</v>
      </c>
      <c r="D37" s="15">
        <v>3594952.4</v>
      </c>
      <c r="E37" s="15">
        <v>3324952.4</v>
      </c>
      <c r="F37" s="15">
        <v>270000</v>
      </c>
      <c r="G37" s="15">
        <v>195985</v>
      </c>
      <c r="H37" s="15">
        <v>195985</v>
      </c>
      <c r="I37" s="15">
        <v>0</v>
      </c>
      <c r="J37" s="16">
        <v>5.4516716271403203</v>
      </c>
      <c r="K37" s="9"/>
      <c r="L37" s="9"/>
    </row>
    <row r="38" spans="1:12" ht="15" customHeight="1" x14ac:dyDescent="0.3">
      <c r="A38" s="21" t="s">
        <v>6</v>
      </c>
      <c r="B38" s="19" t="s">
        <v>0</v>
      </c>
      <c r="C38" s="20" t="s">
        <v>0</v>
      </c>
      <c r="D38" s="15">
        <v>140266371.99000001</v>
      </c>
      <c r="E38" s="15">
        <v>97900079.129999995</v>
      </c>
      <c r="F38" s="15">
        <v>42366292.859999999</v>
      </c>
      <c r="G38" s="15">
        <v>64931043.479999997</v>
      </c>
      <c r="H38" s="15">
        <v>22564750.620000001</v>
      </c>
      <c r="I38" s="15">
        <v>42366292.859999999</v>
      </c>
      <c r="J38" s="16">
        <v>46.291240415506799</v>
      </c>
      <c r="K38" s="9"/>
      <c r="L38" s="9"/>
    </row>
    <row r="39" spans="1:12" ht="15" customHeight="1" x14ac:dyDescent="0.3">
      <c r="A39" s="21" t="s">
        <v>7</v>
      </c>
      <c r="B39" s="19" t="s">
        <v>0</v>
      </c>
      <c r="C39" s="20" t="s">
        <v>8</v>
      </c>
      <c r="D39" s="15">
        <v>485808675.44999999</v>
      </c>
      <c r="E39" s="15">
        <v>303885607.55000001</v>
      </c>
      <c r="F39" s="15">
        <v>181923067.90000001</v>
      </c>
      <c r="G39" s="15">
        <v>86877840.140000001</v>
      </c>
      <c r="H39" s="15">
        <v>61249065.689999998</v>
      </c>
      <c r="I39" s="15">
        <v>25628774.449999999</v>
      </c>
      <c r="J39" s="16">
        <v>17.883138883743868</v>
      </c>
      <c r="K39" s="9"/>
      <c r="L39" s="9"/>
    </row>
    <row r="40" spans="1:12" ht="15" customHeight="1" x14ac:dyDescent="0.3">
      <c r="A40" s="21" t="s">
        <v>9</v>
      </c>
      <c r="B40" s="19" t="s">
        <v>10</v>
      </c>
      <c r="C40" s="20" t="s">
        <v>75</v>
      </c>
      <c r="D40" s="15">
        <v>908108969.23000002</v>
      </c>
      <c r="E40" s="15">
        <v>700166368.23000002</v>
      </c>
      <c r="F40" s="15">
        <v>207942601</v>
      </c>
      <c r="G40" s="15">
        <v>195626268.02000001</v>
      </c>
      <c r="H40" s="15">
        <v>151984148.72</v>
      </c>
      <c r="I40" s="15">
        <v>43642119.299999997</v>
      </c>
      <c r="J40" s="16">
        <v>21.542157896080976</v>
      </c>
      <c r="K40" s="9"/>
      <c r="L40" s="9"/>
    </row>
    <row r="41" spans="1:12" ht="15" customHeight="1" x14ac:dyDescent="0.3">
      <c r="A41" s="21" t="s">
        <v>11</v>
      </c>
      <c r="B41" s="19" t="s">
        <v>10</v>
      </c>
      <c r="C41" s="20" t="s">
        <v>12</v>
      </c>
      <c r="D41" s="15">
        <v>619544601.90999997</v>
      </c>
      <c r="E41" s="15">
        <v>460887733.61000001</v>
      </c>
      <c r="F41" s="15">
        <v>158656868.30000001</v>
      </c>
      <c r="G41" s="15">
        <v>131138049.31</v>
      </c>
      <c r="H41" s="15">
        <v>93495930.010000005</v>
      </c>
      <c r="I41" s="15">
        <v>37642119.299999997</v>
      </c>
      <c r="J41" s="16">
        <v>21.166845600092916</v>
      </c>
      <c r="K41" s="9"/>
      <c r="L41" s="9"/>
    </row>
    <row r="42" spans="1:12" ht="23.25" customHeight="1" x14ac:dyDescent="0.3">
      <c r="A42" s="21" t="s">
        <v>13</v>
      </c>
      <c r="B42" s="19" t="s">
        <v>10</v>
      </c>
      <c r="C42" s="20" t="s">
        <v>14</v>
      </c>
      <c r="D42" s="15">
        <v>288564367.31999999</v>
      </c>
      <c r="E42" s="15">
        <v>239278634.62</v>
      </c>
      <c r="F42" s="15">
        <v>49285732.700000003</v>
      </c>
      <c r="G42" s="15">
        <v>64488218.710000001</v>
      </c>
      <c r="H42" s="15">
        <v>58488218.710000001</v>
      </c>
      <c r="I42" s="15">
        <v>6000000</v>
      </c>
      <c r="J42" s="16">
        <v>22.347949370507887</v>
      </c>
      <c r="K42" s="9"/>
      <c r="L42" s="9"/>
    </row>
    <row r="43" spans="1:12" ht="15" customHeight="1" x14ac:dyDescent="0.3">
      <c r="A43" s="21" t="s">
        <v>15</v>
      </c>
      <c r="B43" s="19" t="s">
        <v>16</v>
      </c>
      <c r="C43" s="20" t="s">
        <v>75</v>
      </c>
      <c r="D43" s="15">
        <v>639881691.12</v>
      </c>
      <c r="E43" s="15">
        <v>127527972.45</v>
      </c>
      <c r="F43" s="15">
        <v>512353718.67000002</v>
      </c>
      <c r="G43" s="15">
        <v>115277210.77</v>
      </c>
      <c r="H43" s="15">
        <v>28206550.43</v>
      </c>
      <c r="I43" s="15">
        <v>87070660.340000004</v>
      </c>
      <c r="J43" s="16">
        <v>18.015394465846892</v>
      </c>
      <c r="K43" s="9"/>
      <c r="L43" s="9"/>
    </row>
    <row r="44" spans="1:12" ht="15" customHeight="1" x14ac:dyDescent="0.3">
      <c r="A44" s="21" t="s">
        <v>17</v>
      </c>
      <c r="B44" s="19" t="s">
        <v>16</v>
      </c>
      <c r="C44" s="20" t="s">
        <v>12</v>
      </c>
      <c r="D44" s="15">
        <v>68122871.900000006</v>
      </c>
      <c r="E44" s="15">
        <v>68122871.900000006</v>
      </c>
      <c r="F44" s="15">
        <v>0</v>
      </c>
      <c r="G44" s="15">
        <v>17093193.149999999</v>
      </c>
      <c r="H44" s="15">
        <v>17093193.149999999</v>
      </c>
      <c r="I44" s="15">
        <v>0</v>
      </c>
      <c r="J44" s="16">
        <v>25.09170954373695</v>
      </c>
      <c r="K44" s="9"/>
      <c r="L44" s="9"/>
    </row>
    <row r="45" spans="1:12" ht="15" customHeight="1" x14ac:dyDescent="0.3">
      <c r="A45" s="21" t="s">
        <v>18</v>
      </c>
      <c r="B45" s="19" t="s">
        <v>16</v>
      </c>
      <c r="C45" s="20" t="s">
        <v>3</v>
      </c>
      <c r="D45" s="15">
        <v>109155810.36</v>
      </c>
      <c r="E45" s="15">
        <v>20789402.359999999</v>
      </c>
      <c r="F45" s="15">
        <v>88366408</v>
      </c>
      <c r="G45" s="15">
        <v>6453784.7400000002</v>
      </c>
      <c r="H45" s="15">
        <v>4709784.74</v>
      </c>
      <c r="I45" s="15">
        <v>1744000</v>
      </c>
      <c r="J45" s="16">
        <v>5.9124518600660592</v>
      </c>
      <c r="K45" s="9"/>
      <c r="L45" s="9"/>
    </row>
    <row r="46" spans="1:12" ht="15" customHeight="1" x14ac:dyDescent="0.3">
      <c r="A46" s="21" t="s">
        <v>19</v>
      </c>
      <c r="B46" s="19" t="s">
        <v>16</v>
      </c>
      <c r="C46" s="20" t="s">
        <v>14</v>
      </c>
      <c r="D46" s="15">
        <v>414661477.95999998</v>
      </c>
      <c r="E46" s="15">
        <v>7811251.9299999997</v>
      </c>
      <c r="F46" s="15">
        <v>406850226.02999997</v>
      </c>
      <c r="G46" s="15">
        <v>82687760.939999998</v>
      </c>
      <c r="H46" s="15">
        <v>748845.98</v>
      </c>
      <c r="I46" s="15">
        <v>81938914.959999993</v>
      </c>
      <c r="J46" s="16">
        <v>19.941027882984688</v>
      </c>
      <c r="K46" s="9"/>
      <c r="L46" s="9"/>
    </row>
    <row r="47" spans="1:12" ht="15" customHeight="1" x14ac:dyDescent="0.3">
      <c r="A47" s="21" t="s">
        <v>20</v>
      </c>
      <c r="B47" s="19" t="s">
        <v>16</v>
      </c>
      <c r="C47" s="20" t="s">
        <v>21</v>
      </c>
      <c r="D47" s="15">
        <v>47941530.899999999</v>
      </c>
      <c r="E47" s="15">
        <v>30804446.260000002</v>
      </c>
      <c r="F47" s="15">
        <v>17137084.640000001</v>
      </c>
      <c r="G47" s="15">
        <v>9042471.9399999995</v>
      </c>
      <c r="H47" s="15">
        <v>5654726.5599999996</v>
      </c>
      <c r="I47" s="15">
        <v>3387745.38</v>
      </c>
      <c r="J47" s="16">
        <v>18.861458468778267</v>
      </c>
      <c r="K47" s="9"/>
      <c r="L47" s="9"/>
    </row>
    <row r="48" spans="1:12" ht="15" customHeight="1" x14ac:dyDescent="0.3">
      <c r="A48" s="21" t="s">
        <v>22</v>
      </c>
      <c r="B48" s="19" t="s">
        <v>23</v>
      </c>
      <c r="C48" s="20" t="s">
        <v>75</v>
      </c>
      <c r="D48" s="15">
        <v>1039955422.1900001</v>
      </c>
      <c r="E48" s="15">
        <v>1039955422.1900001</v>
      </c>
      <c r="F48" s="15">
        <v>0</v>
      </c>
      <c r="G48" s="15">
        <v>214274056.75999999</v>
      </c>
      <c r="H48" s="15">
        <v>214274056.75999999</v>
      </c>
      <c r="I48" s="15">
        <v>0</v>
      </c>
      <c r="J48" s="16">
        <v>20.604157850224862</v>
      </c>
      <c r="K48" s="9"/>
      <c r="L48" s="9"/>
    </row>
    <row r="49" spans="1:12" ht="15" customHeight="1" x14ac:dyDescent="0.3">
      <c r="A49" s="21" t="s">
        <v>24</v>
      </c>
      <c r="B49" s="19" t="s">
        <v>23</v>
      </c>
      <c r="C49" s="20" t="s">
        <v>12</v>
      </c>
      <c r="D49" s="15">
        <v>828193315.41999996</v>
      </c>
      <c r="E49" s="15">
        <v>828193315.41999996</v>
      </c>
      <c r="F49" s="15">
        <v>0</v>
      </c>
      <c r="G49" s="15">
        <v>178737173.75</v>
      </c>
      <c r="H49" s="15">
        <v>178737173.75</v>
      </c>
      <c r="I49" s="15">
        <v>0</v>
      </c>
      <c r="J49" s="16">
        <v>21.5815764776316</v>
      </c>
      <c r="K49" s="9"/>
      <c r="L49" s="9"/>
    </row>
    <row r="50" spans="1:12" ht="15" customHeight="1" x14ac:dyDescent="0.3">
      <c r="A50" s="21" t="s">
        <v>25</v>
      </c>
      <c r="B50" s="19" t="s">
        <v>23</v>
      </c>
      <c r="C50" s="20" t="s">
        <v>1</v>
      </c>
      <c r="D50" s="15">
        <v>165612954.52000001</v>
      </c>
      <c r="E50" s="15">
        <v>165612954.52000001</v>
      </c>
      <c r="F50" s="15">
        <v>0</v>
      </c>
      <c r="G50" s="15">
        <v>25904476.32</v>
      </c>
      <c r="H50" s="15">
        <v>25904476.32</v>
      </c>
      <c r="I50" s="15">
        <v>0</v>
      </c>
      <c r="J50" s="16">
        <v>15.641576104405337</v>
      </c>
      <c r="K50" s="9"/>
      <c r="L50" s="9"/>
    </row>
    <row r="51" spans="1:12" ht="23.25" customHeight="1" x14ac:dyDescent="0.3">
      <c r="A51" s="21" t="s">
        <v>26</v>
      </c>
      <c r="B51" s="19" t="s">
        <v>23</v>
      </c>
      <c r="C51" s="20" t="s">
        <v>5</v>
      </c>
      <c r="D51" s="15">
        <v>46149152.25</v>
      </c>
      <c r="E51" s="15">
        <v>46149152.25</v>
      </c>
      <c r="F51" s="15">
        <v>0</v>
      </c>
      <c r="G51" s="15">
        <v>9632406.6899999995</v>
      </c>
      <c r="H51" s="15">
        <v>9632406.6899999995</v>
      </c>
      <c r="I51" s="15">
        <v>0</v>
      </c>
      <c r="J51" s="16">
        <v>20.872337237787502</v>
      </c>
      <c r="K51" s="9"/>
      <c r="L51" s="9"/>
    </row>
    <row r="52" spans="1:12" ht="15" customHeight="1" x14ac:dyDescent="0.3">
      <c r="A52" s="21" t="s">
        <v>27</v>
      </c>
      <c r="B52" s="19" t="s">
        <v>28</v>
      </c>
      <c r="C52" s="20" t="s">
        <v>75</v>
      </c>
      <c r="D52" s="15">
        <v>37970212.799999997</v>
      </c>
      <c r="E52" s="15">
        <v>37970212.799999997</v>
      </c>
      <c r="F52" s="15">
        <v>0</v>
      </c>
      <c r="G52" s="15">
        <v>8400000</v>
      </c>
      <c r="H52" s="15">
        <v>8400000</v>
      </c>
      <c r="I52" s="15">
        <v>0</v>
      </c>
      <c r="J52" s="16">
        <v>22.122604485377025</v>
      </c>
      <c r="K52" s="9"/>
      <c r="L52" s="9"/>
    </row>
    <row r="53" spans="1:12" ht="15" customHeight="1" x14ac:dyDescent="0.3">
      <c r="A53" s="21" t="s">
        <v>29</v>
      </c>
      <c r="B53" s="19" t="s">
        <v>28</v>
      </c>
      <c r="C53" s="20" t="s">
        <v>1</v>
      </c>
      <c r="D53" s="15">
        <v>37970212.799999997</v>
      </c>
      <c r="E53" s="15">
        <v>37970212.799999997</v>
      </c>
      <c r="F53" s="15">
        <v>0</v>
      </c>
      <c r="G53" s="15">
        <v>8400000</v>
      </c>
      <c r="H53" s="15">
        <v>8400000</v>
      </c>
      <c r="I53" s="15">
        <v>0</v>
      </c>
      <c r="J53" s="16">
        <v>22.122604485377025</v>
      </c>
      <c r="K53" s="9"/>
      <c r="L53" s="9"/>
    </row>
    <row r="54" spans="1:12" ht="23.25" customHeight="1" x14ac:dyDescent="0.3">
      <c r="A54" s="21" t="s">
        <v>30</v>
      </c>
      <c r="B54" s="19" t="s">
        <v>31</v>
      </c>
      <c r="C54" s="20" t="s">
        <v>75</v>
      </c>
      <c r="D54" s="15">
        <v>681000000</v>
      </c>
      <c r="E54" s="15">
        <v>681000000</v>
      </c>
      <c r="F54" s="15">
        <v>0</v>
      </c>
      <c r="G54" s="15">
        <v>116709726.75</v>
      </c>
      <c r="H54" s="15">
        <v>116709726.75</v>
      </c>
      <c r="I54" s="15">
        <v>0</v>
      </c>
      <c r="J54" s="16">
        <v>17.137992180616742</v>
      </c>
      <c r="K54" s="9"/>
      <c r="L54" s="9"/>
    </row>
    <row r="55" spans="1:12" ht="23.25" customHeight="1" x14ac:dyDescent="0.3">
      <c r="A55" s="21" t="s">
        <v>32</v>
      </c>
      <c r="B55" s="19" t="s">
        <v>31</v>
      </c>
      <c r="C55" s="20" t="s">
        <v>12</v>
      </c>
      <c r="D55" s="15">
        <v>681000000</v>
      </c>
      <c r="E55" s="15">
        <v>681000000</v>
      </c>
      <c r="F55" s="15">
        <v>0</v>
      </c>
      <c r="G55" s="15">
        <v>116709726.75</v>
      </c>
      <c r="H55" s="15">
        <v>116709726.75</v>
      </c>
      <c r="I55" s="15">
        <v>0</v>
      </c>
      <c r="J55" s="16">
        <v>17.137992180616742</v>
      </c>
      <c r="K55" s="9"/>
      <c r="L55" s="9"/>
    </row>
    <row r="56" spans="1:12" ht="15" customHeight="1" x14ac:dyDescent="0.3">
      <c r="A56" s="29" t="s">
        <v>33</v>
      </c>
      <c r="B56" s="29"/>
      <c r="C56" s="29"/>
      <c r="D56" s="15">
        <v>38665038610.410004</v>
      </c>
      <c r="E56" s="15">
        <v>18782100529.59</v>
      </c>
      <c r="F56" s="15">
        <v>19882938080.82</v>
      </c>
      <c r="G56" s="15">
        <f>8132674756.68+3992965.26</f>
        <v>8136667721.9400005</v>
      </c>
      <c r="H56" s="15">
        <f>4036085079.28+3992965.26</f>
        <v>4040078044.5400004</v>
      </c>
      <c r="I56" s="15">
        <v>4096589677.4000001</v>
      </c>
      <c r="J56" s="16">
        <v>21.033665163573364</v>
      </c>
      <c r="K56" s="9"/>
      <c r="L56" s="9"/>
    </row>
    <row r="57" spans="1:12" ht="15" customHeight="1" x14ac:dyDescent="0.3">
      <c r="A57" s="29" t="s">
        <v>34</v>
      </c>
      <c r="B57" s="29"/>
      <c r="C57" s="29"/>
      <c r="D57" s="15">
        <v>9126984966.2000008</v>
      </c>
      <c r="E57" s="15">
        <v>0</v>
      </c>
      <c r="F57" s="15">
        <v>9126984966.2000008</v>
      </c>
      <c r="G57" s="15">
        <v>2426047001.0100002</v>
      </c>
      <c r="H57" s="15">
        <v>0</v>
      </c>
      <c r="I57" s="15">
        <v>2426047001.0100002</v>
      </c>
      <c r="J57" s="16">
        <v>26.581034262622211</v>
      </c>
      <c r="K57" s="9"/>
      <c r="L57" s="9"/>
    </row>
    <row r="58" spans="1:12" ht="12.75" customHeight="1" x14ac:dyDescent="0.3">
      <c r="A58" s="1"/>
      <c r="B58" s="1"/>
      <c r="C58" s="1"/>
      <c r="D58" s="10"/>
      <c r="E58" s="10"/>
      <c r="F58" s="10"/>
      <c r="G58" s="10"/>
      <c r="H58" s="10"/>
      <c r="I58" s="10"/>
      <c r="J58" s="1"/>
    </row>
    <row r="59" spans="1:12" ht="15" customHeight="1" x14ac:dyDescent="0.3">
      <c r="A59" s="2"/>
      <c r="B59" s="28"/>
      <c r="C59" s="28"/>
      <c r="D59" s="28"/>
      <c r="E59" s="1"/>
      <c r="F59" s="1"/>
      <c r="G59" s="1"/>
      <c r="H59" s="2"/>
      <c r="I59" s="28"/>
      <c r="J59" s="28"/>
    </row>
    <row r="60" spans="1:12" ht="15" customHeight="1" x14ac:dyDescent="0.3">
      <c r="A60" s="3"/>
      <c r="B60" s="26"/>
      <c r="C60" s="26"/>
      <c r="D60" s="26"/>
      <c r="E60" s="1"/>
      <c r="F60" s="1"/>
      <c r="G60" s="1"/>
      <c r="H60" s="4"/>
      <c r="I60" s="27"/>
      <c r="J60" s="27"/>
    </row>
    <row r="61" spans="1:12" ht="12.75" customHeight="1" x14ac:dyDescent="0.3">
      <c r="A61" s="3"/>
      <c r="B61" s="3"/>
      <c r="C61" s="1"/>
      <c r="D61" s="1"/>
      <c r="E61" s="1"/>
      <c r="F61" s="1"/>
      <c r="G61" s="1"/>
      <c r="H61" s="1"/>
      <c r="I61" s="1"/>
      <c r="J61" s="1"/>
    </row>
    <row r="62" spans="1:12" ht="15" customHeight="1" x14ac:dyDescent="0.3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2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</row>
  </sheetData>
  <mergeCells count="16">
    <mergeCell ref="B60:D60"/>
    <mergeCell ref="I60:J60"/>
    <mergeCell ref="B59:D59"/>
    <mergeCell ref="I59:J59"/>
    <mergeCell ref="A56:C56"/>
    <mergeCell ref="A57:C57"/>
    <mergeCell ref="F1:J1"/>
    <mergeCell ref="A4:J4"/>
    <mergeCell ref="I5:J5"/>
    <mergeCell ref="A6:A7"/>
    <mergeCell ref="B6:C7"/>
    <mergeCell ref="D6:D7"/>
    <mergeCell ref="E6:F6"/>
    <mergeCell ref="G6:G7"/>
    <mergeCell ref="H6:I6"/>
    <mergeCell ref="J6:J7"/>
  </mergeCells>
  <pageMargins left="1.1811023622047245" right="0.59055118110236227" top="0.78740157480314965" bottom="0.78740157480314965" header="0.51181102362204722" footer="0.31496062992125984"/>
  <pageSetup paperSize="9" scale="94" fitToHeight="0" orientation="landscape" r:id="rId1"/>
  <headerFooter differentFirst="1">
    <oddHeader>&amp;C&amp;"Times New Roman,обычный"&amp;9&amp;P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Результат</vt:lpstr>
      <vt:lpstr>Результат!Заголовки_для_печати</vt:lpstr>
      <vt:lpstr>Результат!Область_печати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Зоя А. Пайор</cp:lastModifiedBy>
  <cp:lastPrinted>2024-04-12T09:41:23Z</cp:lastPrinted>
  <dcterms:created xsi:type="dcterms:W3CDTF">2021-04-12T14:52:46Z</dcterms:created>
  <dcterms:modified xsi:type="dcterms:W3CDTF">2024-04-12T10:07:43Z</dcterms:modified>
</cp:coreProperties>
</file>